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 codeName="{A63ED3A1-9429-3D75-F2AA-CA7E51A8F3A1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yesnetykca-my.sharepoint.com/personal/maura_sullivan_yesnet_yk_ca/Documents/ILC school year 2022-2023/Calendar/Calendar 2023-24/"/>
    </mc:Choice>
  </mc:AlternateContent>
  <xr:revisionPtr revIDLastSave="0" documentId="8_{4E60BED1-FA2A-9D41-B992-353A3F84970A}" xr6:coauthVersionLast="47" xr6:coauthVersionMax="47" xr10:uidLastSave="{00000000-0000-0000-0000-000000000000}"/>
  <bookViews>
    <workbookView xWindow="760" yWindow="3060" windowWidth="24740" windowHeight="15940" tabRatio="697" xr2:uid="{00000000-000D-0000-FFFF-FFFF00000000}"/>
  </bookViews>
  <sheets>
    <sheet name="Calendar" sheetId="18" r:id="rId1"/>
  </sheets>
  <definedNames>
    <definedName name="_xlnm.Print_Area" localSheetId="0">Calendar!$B$1:$AD$63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0" i="18" l="1"/>
  <c r="AB19" i="18"/>
  <c r="AB18" i="18"/>
  <c r="AB17" i="18"/>
  <c r="AB16" i="18"/>
  <c r="AB15" i="18"/>
  <c r="AB14" i="18"/>
  <c r="AB13" i="18"/>
  <c r="AB12" i="18"/>
  <c r="AB11" i="18"/>
  <c r="AB10" i="18"/>
  <c r="B60" i="18"/>
  <c r="B58" i="18"/>
  <c r="B52" i="18"/>
  <c r="B50" i="18"/>
  <c r="B48" i="18"/>
  <c r="AB62" i="18"/>
  <c r="AD61" i="18"/>
  <c r="AD53" i="18"/>
  <c r="AD49" i="18"/>
  <c r="AB48" i="18"/>
  <c r="AD63" i="18"/>
  <c r="AB21" i="18"/>
  <c r="B54" i="18"/>
  <c r="V58" i="18"/>
  <c r="B62" i="18"/>
  <c r="V48" i="18"/>
  <c r="V60" i="18"/>
  <c r="V50" i="18"/>
  <c r="V52" i="18"/>
  <c r="V62" i="18"/>
  <c r="V54" i="18"/>
</calcChain>
</file>

<file path=xl/sharedStrings.xml><?xml version="1.0" encoding="utf-8"?>
<sst xmlns="http://schemas.openxmlformats.org/spreadsheetml/2006/main" count="168" uniqueCount="83">
  <si>
    <t>S</t>
  </si>
  <si>
    <t>M</t>
  </si>
  <si>
    <t>T</t>
  </si>
  <si>
    <t>W</t>
  </si>
  <si>
    <t>F</t>
  </si>
  <si>
    <t>AUGUST</t>
  </si>
  <si>
    <t>SEPTEMBER</t>
  </si>
  <si>
    <t>OCTOBER</t>
  </si>
  <si>
    <t>NOVEMBER</t>
  </si>
  <si>
    <t>DECEMBER</t>
  </si>
  <si>
    <t>JANUARY</t>
  </si>
  <si>
    <t>FEBRUARY</t>
  </si>
  <si>
    <t>APRIL</t>
  </si>
  <si>
    <t>MAY</t>
  </si>
  <si>
    <t>JUNE</t>
  </si>
  <si>
    <t>JULY</t>
  </si>
  <si>
    <t>School Council Non-Instructional Days</t>
  </si>
  <si>
    <t>Discovery Day</t>
  </si>
  <si>
    <t>Labour Day</t>
  </si>
  <si>
    <t>Thanksgiving Day</t>
  </si>
  <si>
    <t>Remembrance Day</t>
  </si>
  <si>
    <t>Heritage Day</t>
  </si>
  <si>
    <t>Good Friday</t>
  </si>
  <si>
    <t>Easter Monday</t>
  </si>
  <si>
    <t>Victoria Day</t>
  </si>
  <si>
    <t>School Holidays</t>
  </si>
  <si>
    <t>Min/Day</t>
  </si>
  <si>
    <t>Total</t>
  </si>
  <si>
    <t>: Total Days</t>
  </si>
  <si>
    <t>Regular Student Days</t>
  </si>
  <si>
    <t>Adjustment Student Day</t>
  </si>
  <si>
    <t xml:space="preserve"> :Total </t>
  </si>
  <si>
    <t xml:space="preserve"> Total Instructional Minutes:</t>
  </si>
  <si>
    <t>(57000 = 950 hrs)</t>
  </si>
  <si>
    <t xml:space="preserve"> Total Non-Instructional Minutes:</t>
  </si>
  <si>
    <t>PLC Days</t>
  </si>
  <si>
    <t>(1800 = 30 hrs)</t>
  </si>
  <si>
    <t>MARCH</t>
  </si>
  <si>
    <t>Education Act PD Days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</si>
  <si>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</si>
  <si>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</si>
  <si>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</si>
  <si>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</si>
  <si>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</si>
  <si>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</si>
  <si>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</si>
  <si>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</si>
  <si>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</si>
  <si>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</si>
  <si>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</si>
  <si>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Regular Student  Days (Blue)</t>
  </si>
  <si>
    <t>Start bell</t>
  </si>
  <si>
    <t>Instructional Block</t>
  </si>
  <si>
    <t>End Bell</t>
  </si>
  <si>
    <t>Recess/Transition</t>
  </si>
  <si>
    <t>Lunch</t>
  </si>
  <si>
    <t>Start</t>
  </si>
  <si>
    <t>End</t>
  </si>
  <si>
    <t>Time</t>
  </si>
  <si>
    <t>Notes:</t>
  </si>
  <si>
    <t>Instructional Time =</t>
  </si>
  <si>
    <t>National Indigenous Peoples Day</t>
  </si>
  <si>
    <t>National Day for Truth and Reconciliation</t>
  </si>
  <si>
    <t>2023-2024</t>
  </si>
  <si>
    <t>Mon, Aug 21, 2023</t>
  </si>
  <si>
    <t>Mon, Sep 4, 2023</t>
  </si>
  <si>
    <t>Mon, Oct 2, 2023</t>
  </si>
  <si>
    <t>Mon, Oct 9, 2023</t>
  </si>
  <si>
    <t>Fri, Feb 23, 2024</t>
  </si>
  <si>
    <t>Mon, Nov 13, 2023</t>
  </si>
  <si>
    <t>Fri, Mar 29, 2024</t>
  </si>
  <si>
    <t>Mon, Apr 1, 2024</t>
  </si>
  <si>
    <t>Mon, May 20, 2024</t>
  </si>
  <si>
    <t>Fri, Jun 21, 2024</t>
  </si>
  <si>
    <t>Arctic Winter Games 2024 - Matanuska-Susitna Borough, Alaska
Sunday, March 10 to Saturday March 16, 2024</t>
  </si>
  <si>
    <t>Winter &amp; Spring Break</t>
  </si>
  <si>
    <t>Individual Learning Centre (ILC)</t>
  </si>
  <si>
    <t>Summer Holidays (June 15 - Aug 28th)</t>
  </si>
  <si>
    <t>Ed Act Days (Green) Aug 24, Nov 24, Jan 19th) - specific agenda is set</t>
  </si>
  <si>
    <t>SC Days (Orange) Aug. 25th, Oct 27th, May 3rd (Schools set agenda)</t>
  </si>
  <si>
    <t>N/A</t>
  </si>
  <si>
    <t>School Closed Days: Aug 17, 18, Oct 30, Jan 22, Feb 22, June 13 and 14</t>
  </si>
  <si>
    <t>172 regular school days and 1 adjustment day (finishing at 1pm on June 12th)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</si>
</sst>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entury Gothic"/>
      <family val="2"/>
    </font>
    <font>
      <b/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1"/>
      <color theme="0"/>
      <name val="Calibri"/>
      <family val="2"/>
      <scheme val="minor"/>
    </font>
    <font>
      <b/>
      <sz val="56"/>
      <color theme="0"/>
      <name val="Calibri Light"/>
      <family val="2"/>
      <scheme val="major"/>
    </font>
    <font>
      <sz val="22"/>
      <color theme="0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6" borderId="14" xfId="0" applyFont="1" applyFill="1" applyBorder="1" applyAlignment="1">
      <alignment horizontal="center" vertical="center"/>
    </xf>
    <xf numFmtId="0" fontId="0" fillId="0" borderId="14" xfId="0" applyBorder="1"/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7" borderId="0" xfId="0" applyFill="1"/>
    <xf numFmtId="0" fontId="5" fillId="0" borderId="0" xfId="0" applyFont="1" applyAlignment="1">
      <alignment vertical="center"/>
    </xf>
    <xf numFmtId="0" fontId="6" fillId="0" borderId="0" xfId="0" applyFont="1"/>
    <xf numFmtId="0" fontId="3" fillId="5" borderId="0" xfId="0" applyFont="1" applyFill="1" applyAlignment="1">
      <alignment vertical="center"/>
    </xf>
    <xf numFmtId="0" fontId="0" fillId="3" borderId="0" xfId="0" applyFill="1"/>
    <xf numFmtId="0" fontId="7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7" borderId="0" xfId="0" applyFont="1" applyFill="1"/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0" fillId="13" borderId="0" xfId="0" applyFill="1"/>
    <xf numFmtId="0" fontId="2" fillId="2" borderId="14" xfId="0" applyFont="1" applyFill="1" applyBorder="1" applyAlignment="1" applyProtection="1">
      <alignment horizontal="center" vertical="center"/>
      <protection locked="0"/>
    </xf>
    <xf numFmtId="0" fontId="1" fillId="14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0" fillId="0" borderId="21" xfId="0" applyBorder="1"/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19" xfId="0" applyBorder="1"/>
    <xf numFmtId="20" fontId="4" fillId="0" borderId="22" xfId="0" applyNumberFormat="1" applyFont="1" applyBorder="1"/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5" xfId="0" applyFont="1" applyBorder="1"/>
    <xf numFmtId="0" fontId="0" fillId="2" borderId="14" xfId="0" applyFill="1" applyBorder="1" applyAlignment="1">
      <alignment horizontal="center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>
      <alignment horizontal="center" vertical="center"/>
    </xf>
    <xf numFmtId="164" fontId="0" fillId="0" borderId="31" xfId="0" applyNumberFormat="1" applyBorder="1" applyAlignment="1" applyProtection="1">
      <alignment vertical="center"/>
      <protection locked="0"/>
    </xf>
    <xf numFmtId="20" fontId="0" fillId="0" borderId="32" xfId="0" applyNumberFormat="1" applyBorder="1" applyProtection="1"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20" fontId="0" fillId="0" borderId="33" xfId="0" applyNumberFormat="1" applyBorder="1" applyProtection="1">
      <protection locked="0"/>
    </xf>
    <xf numFmtId="164" fontId="0" fillId="0" borderId="14" xfId="0" applyNumberFormat="1" applyBorder="1" applyProtection="1">
      <protection locked="0"/>
    </xf>
    <xf numFmtId="20" fontId="0" fillId="0" borderId="36" xfId="0" applyNumberFormat="1" applyBorder="1" applyProtection="1">
      <protection locked="0"/>
    </xf>
    <xf numFmtId="164" fontId="0" fillId="0" borderId="0" xfId="0" applyNumberFormat="1" applyAlignment="1" applyProtection="1">
      <alignment vertic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0" xfId="0" applyProtection="1">
      <protection locked="0"/>
    </xf>
    <xf numFmtId="0" fontId="0" fillId="0" borderId="19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9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8" xfId="0" applyBorder="1"/>
    <xf numFmtId="0" fontId="0" fillId="0" borderId="33" xfId="0" applyBorder="1"/>
    <xf numFmtId="0" fontId="0" fillId="9" borderId="33" xfId="0" applyFill="1" applyBorder="1" applyAlignment="1">
      <alignment vertical="center"/>
    </xf>
    <xf numFmtId="0" fontId="2" fillId="9" borderId="33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horizontal="left" vertical="center"/>
    </xf>
    <xf numFmtId="0" fontId="0" fillId="9" borderId="35" xfId="0" applyFill="1" applyBorder="1"/>
    <xf numFmtId="0" fontId="2" fillId="9" borderId="35" xfId="0" applyFont="1" applyFill="1" applyBorder="1" applyAlignment="1">
      <alignment horizontal="left" vertical="center"/>
    </xf>
    <xf numFmtId="0" fontId="0" fillId="9" borderId="36" xfId="0" applyFill="1" applyBorder="1" applyAlignment="1">
      <alignment vertical="center"/>
    </xf>
    <xf numFmtId="0" fontId="2" fillId="11" borderId="14" xfId="0" applyFont="1" applyFill="1" applyBorder="1" applyAlignment="1" applyProtection="1">
      <alignment horizontal="center" vertical="center"/>
      <protection locked="0"/>
    </xf>
    <xf numFmtId="0" fontId="0" fillId="11" borderId="14" xfId="0" applyFill="1" applyBorder="1" applyAlignment="1" applyProtection="1">
      <alignment horizontal="center" vertical="center"/>
      <protection locked="0"/>
    </xf>
    <xf numFmtId="164" fontId="0" fillId="0" borderId="21" xfId="0" applyNumberFormat="1" applyBorder="1" applyAlignment="1">
      <alignment vertical="center"/>
    </xf>
    <xf numFmtId="164" fontId="0" fillId="0" borderId="39" xfId="0" applyNumberFormat="1" applyBorder="1" applyAlignment="1" applyProtection="1">
      <alignment vertical="center"/>
      <protection locked="0"/>
    </xf>
    <xf numFmtId="0" fontId="0" fillId="10" borderId="14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12" borderId="14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164" fontId="0" fillId="3" borderId="35" xfId="0" applyNumberFormat="1" applyFill="1" applyBorder="1" applyAlignment="1" applyProtection="1">
      <alignment vertical="center"/>
      <protection locked="0"/>
    </xf>
    <xf numFmtId="0" fontId="0" fillId="13" borderId="14" xfId="0" applyFill="1" applyBorder="1" applyAlignment="1" applyProtection="1">
      <alignment horizontal="center" vertical="center"/>
      <protection locked="0"/>
    </xf>
    <xf numFmtId="0" fontId="2" fillId="13" borderId="14" xfId="0" applyFont="1" applyFill="1" applyBorder="1" applyAlignment="1" applyProtection="1">
      <alignment horizontal="center" vertical="center"/>
      <protection locked="0"/>
    </xf>
    <xf numFmtId="0" fontId="0" fillId="14" borderId="14" xfId="0" applyFill="1" applyBorder="1" applyAlignment="1" applyProtection="1">
      <alignment horizontal="center" vertical="center"/>
      <protection locked="0"/>
    </xf>
    <xf numFmtId="0" fontId="0" fillId="7" borderId="0" xfId="0" applyFill="1" applyAlignment="1">
      <alignment wrapText="1"/>
    </xf>
    <xf numFmtId="0" fontId="0" fillId="0" borderId="5" xfId="0" applyBorder="1" applyAlignment="1">
      <alignment wrapText="1"/>
    </xf>
    <xf numFmtId="0" fontId="4" fillId="15" borderId="23" xfId="0" applyFont="1" applyFill="1" applyBorder="1" applyAlignment="1" applyProtection="1">
      <alignment horizontal="right"/>
      <protection locked="0"/>
    </xf>
    <xf numFmtId="0" fontId="4" fillId="15" borderId="24" xfId="0" applyFont="1" applyFill="1" applyBorder="1" applyAlignment="1" applyProtection="1">
      <alignment horizontal="right"/>
      <protection locked="0"/>
    </xf>
    <xf numFmtId="0" fontId="4" fillId="15" borderId="25" xfId="0" applyFont="1" applyFill="1" applyBorder="1" applyAlignment="1" applyProtection="1">
      <alignment horizontal="right"/>
      <protection locked="0"/>
    </xf>
    <xf numFmtId="0" fontId="4" fillId="0" borderId="0" xfId="0" applyFont="1"/>
    <xf numFmtId="0" fontId="11" fillId="0" borderId="28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/>
    <xf numFmtId="0" fontId="4" fillId="0" borderId="0" xfId="0" applyFont="1" applyAlignment="1">
      <alignment horizontal="right"/>
    </xf>
    <xf numFmtId="0" fontId="4" fillId="0" borderId="21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right"/>
    </xf>
    <xf numFmtId="0" fontId="0" fillId="0" borderId="26" xfId="0" applyBorder="1"/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10" fillId="6" borderId="9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Alignment="1" applyProtection="1">
      <alignment horizontal="center" vertical="center"/>
      <protection locked="0"/>
    </xf>
    <xf numFmtId="0" fontId="10" fillId="6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2" fillId="0" borderId="0" xfId="0" applyFont="1"/>
    <xf numFmtId="0" fontId="0" fillId="0" borderId="0" xfId="0" applyAlignment="1">
      <alignment horizontal="right"/>
    </xf>
    <xf numFmtId="17" fontId="8" fillId="0" borderId="0" xfId="0" quotePrefix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15" fillId="0" borderId="20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11" fillId="0" borderId="29" xfId="0" applyFont="1" applyBorder="1" applyAlignment="1" applyProtection="1">
      <alignment vertical="center"/>
      <protection locked="0"/>
    </xf>
    <xf numFmtId="0" fontId="11" fillId="0" borderId="25" xfId="0" applyFont="1" applyBorder="1" applyAlignment="1" applyProtection="1">
      <alignment vertical="center"/>
      <protection locked="0"/>
    </xf>
    <xf numFmtId="0" fontId="1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4" fillId="8" borderId="18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9" borderId="28" xfId="0" applyFont="1" applyFill="1" applyBorder="1" applyAlignment="1">
      <alignment horizontal="left" vertical="center"/>
    </xf>
    <xf numFmtId="0" fontId="0" fillId="9" borderId="14" xfId="0" applyFill="1" applyBorder="1"/>
    <xf numFmtId="0" fontId="2" fillId="0" borderId="30" xfId="0" applyFont="1" applyBorder="1" applyAlignment="1">
      <alignment horizontal="left" vertical="center"/>
    </xf>
    <xf numFmtId="0" fontId="0" fillId="0" borderId="31" xfId="0" applyBorder="1"/>
    <xf numFmtId="0" fontId="2" fillId="0" borderId="28" xfId="0" applyFont="1" applyBorder="1" applyAlignment="1">
      <alignment horizontal="left" vertical="center"/>
    </xf>
    <xf numFmtId="0" fontId="0" fillId="0" borderId="14" xfId="0" applyBorder="1"/>
    <xf numFmtId="0" fontId="11" fillId="0" borderId="37" xfId="0" applyFont="1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8" xfId="0" applyBorder="1"/>
    <xf numFmtId="0" fontId="15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30" xfId="0" applyFont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247194</xdr:colOff>
      <xdr:row>72</xdr:row>
      <xdr:rowOff>5361</xdr:rowOff>
    </xdr:from>
    <xdr:to>
      <xdr:col>8</xdr:col>
      <xdr:colOff>0</xdr:colOff>
      <xdr:row>75</xdr:row>
      <xdr:rowOff>1</xdr:rowOff>
    </xdr:to>
    <xdr:sp macro="[0]!Change_to_Break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7194" y="13940436"/>
          <a:ext cx="1734006" cy="56614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effectLst>
          <a:softEdge rad="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100">
              <a:ln>
                <a:noFill/>
              </a:ln>
            </a:rPr>
            <a:t>Change</a:t>
          </a:r>
          <a:r>
            <a:rPr lang="en-US" sz="1100"/>
            <a:t> Selection to Winter/Spring Break</a:t>
          </a:r>
        </a:p>
      </xdr:txBody>
    </xdr:sp>
    <xdr:clientData/>
  </xdr:twoCellAnchor>
  <xdr:twoCellAnchor>
    <xdr:from>
      <xdr:col>1</xdr:col>
      <xdr:colOff>1</xdr:colOff>
      <xdr:row>68</xdr:row>
      <xdr:rowOff>9525</xdr:rowOff>
    </xdr:from>
    <xdr:to>
      <xdr:col>8</xdr:col>
      <xdr:colOff>1</xdr:colOff>
      <xdr:row>70</xdr:row>
      <xdr:rowOff>180975</xdr:rowOff>
    </xdr:to>
    <xdr:sp macro="[0]!Change_to_Clear_Day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47651" y="13182600"/>
          <a:ext cx="1733550" cy="5524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100"/>
            <a:t>Clear Selection</a:t>
          </a:r>
        </a:p>
      </xdr:txBody>
    </xdr:sp>
    <xdr:clientData/>
  </xdr:twoCellAnchor>
  <xdr:twoCellAnchor>
    <xdr:from>
      <xdr:col>1</xdr:col>
      <xdr:colOff>9524</xdr:colOff>
      <xdr:row>64</xdr:row>
      <xdr:rowOff>9524</xdr:rowOff>
    </xdr:from>
    <xdr:to>
      <xdr:col>8</xdr:col>
      <xdr:colOff>9525</xdr:colOff>
      <xdr:row>67</xdr:row>
      <xdr:rowOff>0</xdr:rowOff>
    </xdr:to>
    <xdr:sp macro="[0]!Change_to_SID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7174" y="12420599"/>
          <a:ext cx="1733551" cy="561976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100"/>
            <a:t>Change Selection to </a:t>
          </a:r>
        </a:p>
        <a:p>
          <a:pPr algn="ctr"/>
          <a:r>
            <a:rPr lang="en-US" sz="1100"/>
            <a:t>Regular Student Day</a:t>
          </a:r>
        </a:p>
      </xdr:txBody>
    </xdr:sp>
    <xdr:clientData/>
  </xdr:twoCellAnchor>
  <xdr:twoCellAnchor>
    <xdr:from>
      <xdr:col>16</xdr:col>
      <xdr:colOff>238124</xdr:colOff>
      <xdr:row>64</xdr:row>
      <xdr:rowOff>0</xdr:rowOff>
    </xdr:from>
    <xdr:to>
      <xdr:col>23</xdr:col>
      <xdr:colOff>247649</xdr:colOff>
      <xdr:row>67</xdr:row>
      <xdr:rowOff>0</xdr:rowOff>
    </xdr:to>
    <xdr:sp macro="[0]!Change_to_PLC_Day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200524" y="12411075"/>
          <a:ext cx="1743075" cy="5715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100"/>
            <a:t>Change Selection to </a:t>
          </a:r>
        </a:p>
        <a:p>
          <a:pPr algn="ctr"/>
          <a:r>
            <a:rPr lang="en-US" sz="1100"/>
            <a:t>PLC Day</a:t>
          </a:r>
        </a:p>
      </xdr:txBody>
    </xdr:sp>
    <xdr:clientData/>
  </xdr:twoCellAnchor>
  <xdr:twoCellAnchor>
    <xdr:from>
      <xdr:col>9</xdr:col>
      <xdr:colOff>0</xdr:colOff>
      <xdr:row>64</xdr:row>
      <xdr:rowOff>9525</xdr:rowOff>
    </xdr:from>
    <xdr:to>
      <xdr:col>15</xdr:col>
      <xdr:colOff>238125</xdr:colOff>
      <xdr:row>67</xdr:row>
      <xdr:rowOff>9525</xdr:rowOff>
    </xdr:to>
    <xdr:sp macro="[0]!Change_to_Adjustment_Day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228850" y="12420600"/>
          <a:ext cx="1724025" cy="5715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100"/>
            <a:t>Change Selection to </a:t>
          </a:r>
        </a:p>
        <a:p>
          <a:pPr algn="ctr"/>
          <a:r>
            <a:rPr lang="en-US" sz="1100"/>
            <a:t>Adjustment Student</a:t>
          </a:r>
          <a:r>
            <a:rPr lang="en-US" sz="1100" baseline="0"/>
            <a:t> </a:t>
          </a:r>
          <a:r>
            <a:rPr lang="en-US" sz="1100"/>
            <a:t>Day</a:t>
          </a:r>
        </a:p>
      </xdr:txBody>
    </xdr:sp>
    <xdr:clientData/>
  </xdr:twoCellAnchor>
  <xdr:oneCellAnchor>
    <xdr:from>
      <xdr:col>17</xdr:col>
      <xdr:colOff>9524</xdr:colOff>
      <xdr:row>68</xdr:row>
      <xdr:rowOff>0</xdr:rowOff>
    </xdr:from>
    <xdr:ext cx="1724025" cy="571499"/>
    <xdr:sp macro="[0]!Change_to_SCNID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219574" y="13173075"/>
          <a:ext cx="1724025" cy="571499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Change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Selection to</a:t>
          </a:r>
          <a:endParaRPr lang="en-US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 Non-Instructional Day</a:t>
          </a:r>
          <a:endParaRPr lang="en-US">
            <a:effectLst/>
          </a:endParaRPr>
        </a:p>
      </xdr:txBody>
    </xdr:sp>
    <xdr:clientData/>
  </xdr:oneCellAnchor>
  <xdr:twoCellAnchor>
    <xdr:from>
      <xdr:col>9</xdr:col>
      <xdr:colOff>0</xdr:colOff>
      <xdr:row>68</xdr:row>
      <xdr:rowOff>1</xdr:rowOff>
    </xdr:from>
    <xdr:to>
      <xdr:col>15</xdr:col>
      <xdr:colOff>247649</xdr:colOff>
      <xdr:row>71</xdr:row>
      <xdr:rowOff>0</xdr:rowOff>
    </xdr:to>
    <xdr:sp macro="[0]!Change_to_PD_Day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228850" y="13173076"/>
          <a:ext cx="1733549" cy="57149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Change Selection to</a:t>
          </a:r>
          <a:r>
            <a:rPr lang="en-US" sz="1100" baseline="0"/>
            <a:t> </a:t>
          </a:r>
        </a:p>
        <a:p>
          <a:pPr algn="ctr"/>
          <a:r>
            <a:rPr lang="en-US" sz="1100" baseline="0"/>
            <a:t>Education Act PD Day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>
    <pageSetUpPr fitToPage="1"/>
  </sheetPr>
  <dimension ref="B1:AV83"/>
  <sheetViews>
    <sheetView tabSelected="1" topLeftCell="A12" zoomScaleNormal="100" workbookViewId="0">
      <selection activeCell="C22" sqref="C22"/>
    </sheetView>
  </sheetViews>
  <sheetFormatPr baseColWidth="10" defaultColWidth="9.1640625" defaultRowHeight="15" x14ac:dyDescent="0.2"/>
  <cols>
    <col min="1" max="24" width="3.6640625" customWidth="1"/>
    <col min="25" max="25" width="6.33203125" customWidth="1"/>
    <col min="28" max="28" width="19.33203125" customWidth="1"/>
    <col min="29" max="29" width="11.5" bestFit="1" customWidth="1"/>
    <col min="30" max="30" width="12.6640625" customWidth="1"/>
  </cols>
  <sheetData>
    <row r="1" spans="2:44" ht="15.75" customHeight="1" x14ac:dyDescent="0.2">
      <c r="B1" s="112" t="s">
        <v>63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4"/>
      <c r="Z1" s="44" t="s">
        <v>59</v>
      </c>
      <c r="AA1" s="55"/>
      <c r="AB1" s="55"/>
      <c r="AC1" s="56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2:44" ht="15.75" customHeight="1" x14ac:dyDescent="0.2"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7"/>
      <c r="Z2" s="61" t="s">
        <v>77</v>
      </c>
      <c r="AA2" s="57"/>
      <c r="AB2" s="57"/>
      <c r="AC2" s="58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2:44" ht="15.75" customHeight="1" x14ac:dyDescent="0.2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  <c r="Z3" s="61" t="s">
        <v>82</v>
      </c>
      <c r="AA3" s="57"/>
      <c r="AB3" s="57"/>
      <c r="AC3" s="58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4" spans="2:44" ht="15.75" customHeight="1" x14ac:dyDescent="0.2"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7"/>
      <c r="Z4" s="61" t="s">
        <v>78</v>
      </c>
      <c r="AA4" s="57"/>
      <c r="AB4" s="57"/>
      <c r="AC4" s="58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2:44" ht="15.75" customHeight="1" x14ac:dyDescent="0.2"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7"/>
      <c r="Z5" s="61" t="s">
        <v>79</v>
      </c>
      <c r="AA5" s="57"/>
      <c r="AB5" s="57"/>
      <c r="AC5" s="58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2:44" ht="15.75" customHeight="1" x14ac:dyDescent="0.2">
      <c r="B6" s="118" t="s">
        <v>76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20"/>
      <c r="Z6" s="61" t="s">
        <v>81</v>
      </c>
      <c r="AA6" s="57"/>
      <c r="AB6" s="57"/>
      <c r="AC6" s="58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2:44" ht="15.75" customHeight="1" thickBot="1" x14ac:dyDescent="0.25"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20"/>
      <c r="Z7" s="62"/>
      <c r="AA7" s="59"/>
      <c r="AB7" s="59"/>
      <c r="AC7" s="60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2:44" ht="15.75" customHeight="1" thickBot="1" x14ac:dyDescent="0.25">
      <c r="B8" s="121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</row>
    <row r="9" spans="2:44" ht="15.75" customHeight="1" x14ac:dyDescent="0.2">
      <c r="Z9" s="12" t="s">
        <v>50</v>
      </c>
      <c r="AA9" s="12"/>
      <c r="AB9" s="12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</row>
    <row r="10" spans="2:44" ht="15.75" customHeight="1" x14ac:dyDescent="0.2">
      <c r="B10" s="107" t="s">
        <v>5</v>
      </c>
      <c r="C10" s="108"/>
      <c r="D10" s="108"/>
      <c r="E10" s="108"/>
      <c r="F10" s="108"/>
      <c r="G10" s="108"/>
      <c r="H10" s="109"/>
      <c r="J10" s="107" t="s">
        <v>6</v>
      </c>
      <c r="K10" s="108"/>
      <c r="L10" s="108"/>
      <c r="M10" s="108"/>
      <c r="N10" s="108"/>
      <c r="O10" s="108"/>
      <c r="P10" s="109"/>
      <c r="R10" s="107" t="s">
        <v>7</v>
      </c>
      <c r="S10" s="108"/>
      <c r="T10" s="108"/>
      <c r="U10" s="108"/>
      <c r="V10" s="108"/>
      <c r="W10" s="108"/>
      <c r="X10" s="109"/>
      <c r="Z10" s="24" t="s">
        <v>39</v>
      </c>
      <c r="AB10">
        <f>colorfunction(D48,B12:H17,FALSE)</f>
        <v>7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</row>
    <row r="11" spans="2:44" ht="15.75" customHeight="1" x14ac:dyDescent="0.2">
      <c r="B11" s="1" t="s">
        <v>0</v>
      </c>
      <c r="C11" s="1" t="s">
        <v>1</v>
      </c>
      <c r="D11" s="1" t="s">
        <v>2</v>
      </c>
      <c r="E11" s="1" t="s">
        <v>3</v>
      </c>
      <c r="F11" s="1" t="s">
        <v>2</v>
      </c>
      <c r="G11" s="1" t="s">
        <v>4</v>
      </c>
      <c r="H11" s="1" t="s">
        <v>0</v>
      </c>
      <c r="J11" s="1" t="s">
        <v>0</v>
      </c>
      <c r="K11" s="1" t="s">
        <v>1</v>
      </c>
      <c r="L11" s="1" t="s">
        <v>2</v>
      </c>
      <c r="M11" s="1" t="s">
        <v>3</v>
      </c>
      <c r="N11" s="1" t="s">
        <v>2</v>
      </c>
      <c r="O11" s="1" t="s">
        <v>4</v>
      </c>
      <c r="P11" s="1" t="s">
        <v>0</v>
      </c>
      <c r="R11" s="1" t="s">
        <v>0</v>
      </c>
      <c r="S11" s="1" t="s">
        <v>1</v>
      </c>
      <c r="T11" s="1" t="s">
        <v>2</v>
      </c>
      <c r="U11" s="1" t="s">
        <v>3</v>
      </c>
      <c r="V11" s="1" t="s">
        <v>2</v>
      </c>
      <c r="W11" s="1" t="s">
        <v>4</v>
      </c>
      <c r="X11" s="1" t="s">
        <v>0</v>
      </c>
      <c r="Z11" s="24" t="s">
        <v>40</v>
      </c>
      <c r="AB11">
        <f>colorfunction(D48,J12:P17,FALSE)</f>
        <v>20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</row>
    <row r="12" spans="2:44" ht="15.75" customHeight="1" x14ac:dyDescent="0.2">
      <c r="B12" s="45"/>
      <c r="C12" s="45"/>
      <c r="D12" s="45">
        <v>1</v>
      </c>
      <c r="E12" s="45">
        <v>2</v>
      </c>
      <c r="F12" s="45">
        <v>3</v>
      </c>
      <c r="G12" s="45">
        <v>4</v>
      </c>
      <c r="H12" s="45">
        <v>5</v>
      </c>
      <c r="J12" s="45"/>
      <c r="K12" s="45"/>
      <c r="L12" s="45"/>
      <c r="M12" s="45"/>
      <c r="N12" s="45"/>
      <c r="O12" s="28">
        <v>1</v>
      </c>
      <c r="P12" s="47">
        <v>2</v>
      </c>
      <c r="R12" s="45">
        <v>1</v>
      </c>
      <c r="S12" s="19">
        <v>2</v>
      </c>
      <c r="T12" s="46">
        <v>3</v>
      </c>
      <c r="U12" s="28">
        <v>4</v>
      </c>
      <c r="V12" s="46">
        <v>5</v>
      </c>
      <c r="W12" s="46">
        <v>6</v>
      </c>
      <c r="X12" s="45">
        <v>7</v>
      </c>
      <c r="Z12" s="24" t="s">
        <v>41</v>
      </c>
      <c r="AB12">
        <f>colorfunction(D48,R12:X17,FALSE)</f>
        <v>18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2:44" ht="15.75" customHeight="1" x14ac:dyDescent="0.2">
      <c r="B13" s="45">
        <v>6</v>
      </c>
      <c r="C13" s="45">
        <v>7</v>
      </c>
      <c r="D13" s="45">
        <v>8</v>
      </c>
      <c r="E13" s="45">
        <v>9</v>
      </c>
      <c r="F13" s="45">
        <v>10</v>
      </c>
      <c r="G13" s="45">
        <v>11</v>
      </c>
      <c r="H13" s="45">
        <v>12</v>
      </c>
      <c r="J13" s="47">
        <v>3</v>
      </c>
      <c r="K13" s="84">
        <v>4</v>
      </c>
      <c r="L13" s="46">
        <v>5</v>
      </c>
      <c r="M13" s="46">
        <v>6</v>
      </c>
      <c r="N13" s="46">
        <v>7</v>
      </c>
      <c r="O13" s="46">
        <v>8</v>
      </c>
      <c r="P13" s="45">
        <v>9</v>
      </c>
      <c r="R13" s="45">
        <v>8</v>
      </c>
      <c r="S13" s="19">
        <v>9</v>
      </c>
      <c r="T13" s="46">
        <v>10</v>
      </c>
      <c r="U13" s="28">
        <v>11</v>
      </c>
      <c r="V13" s="28">
        <v>12</v>
      </c>
      <c r="W13" s="28">
        <v>13</v>
      </c>
      <c r="X13" s="45">
        <v>14</v>
      </c>
      <c r="Z13" s="24" t="s">
        <v>42</v>
      </c>
      <c r="AB13">
        <f>colorfunction(D48,B21:H26,FALSE)</f>
        <v>20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2:44" ht="15.75" customHeight="1" x14ac:dyDescent="0.2">
      <c r="B14" s="45">
        <v>13</v>
      </c>
      <c r="C14" s="21">
        <v>14</v>
      </c>
      <c r="D14" s="87">
        <v>15</v>
      </c>
      <c r="E14" s="87">
        <v>16</v>
      </c>
      <c r="F14" s="79">
        <v>17</v>
      </c>
      <c r="G14" s="82">
        <v>18</v>
      </c>
      <c r="H14" s="45">
        <v>19</v>
      </c>
      <c r="J14" s="45">
        <v>10</v>
      </c>
      <c r="K14" s="46">
        <v>11</v>
      </c>
      <c r="L14" s="46">
        <v>12</v>
      </c>
      <c r="M14" s="46">
        <v>13</v>
      </c>
      <c r="N14" s="46">
        <v>14</v>
      </c>
      <c r="O14" s="46">
        <v>15</v>
      </c>
      <c r="P14" s="45">
        <v>16</v>
      </c>
      <c r="R14" s="45">
        <v>15</v>
      </c>
      <c r="S14" s="46">
        <v>16</v>
      </c>
      <c r="T14" s="46">
        <v>17</v>
      </c>
      <c r="U14" s="46">
        <v>18</v>
      </c>
      <c r="V14" s="46">
        <v>19</v>
      </c>
      <c r="W14" s="46">
        <v>20</v>
      </c>
      <c r="X14" s="45">
        <v>21</v>
      </c>
      <c r="Z14" s="24" t="s">
        <v>43</v>
      </c>
      <c r="AB14">
        <f>colorfunction(D48,J21:P26,FALSE)</f>
        <v>13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</row>
    <row r="15" spans="2:44" ht="15.75" customHeight="1" x14ac:dyDescent="0.2">
      <c r="B15" s="45">
        <v>20</v>
      </c>
      <c r="C15" s="84">
        <v>21</v>
      </c>
      <c r="D15" s="46">
        <v>22</v>
      </c>
      <c r="E15" s="46">
        <v>23</v>
      </c>
      <c r="F15" s="46">
        <v>24</v>
      </c>
      <c r="G15" s="89">
        <v>25</v>
      </c>
      <c r="H15" s="45">
        <v>26</v>
      </c>
      <c r="J15" s="45">
        <v>17</v>
      </c>
      <c r="K15" s="46">
        <v>18</v>
      </c>
      <c r="L15" s="46">
        <v>19</v>
      </c>
      <c r="M15" s="46">
        <v>20</v>
      </c>
      <c r="N15" s="46">
        <v>21</v>
      </c>
      <c r="O15" s="46">
        <v>22</v>
      </c>
      <c r="P15" s="45">
        <v>23</v>
      </c>
      <c r="R15" s="45">
        <v>22</v>
      </c>
      <c r="S15" s="46">
        <v>23</v>
      </c>
      <c r="T15" s="46">
        <v>24</v>
      </c>
      <c r="U15" s="46">
        <v>25</v>
      </c>
      <c r="V15" s="89">
        <v>26</v>
      </c>
      <c r="W15" s="82">
        <v>27</v>
      </c>
      <c r="X15" s="45">
        <v>28</v>
      </c>
      <c r="Z15" s="24" t="s">
        <v>44</v>
      </c>
      <c r="AB15">
        <f>colorfunction(D48,R21:X26,FALSE)</f>
        <v>16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</row>
    <row r="16" spans="2:44" ht="15.75" customHeight="1" x14ac:dyDescent="0.2">
      <c r="B16" s="45">
        <v>27</v>
      </c>
      <c r="C16" s="46">
        <v>28</v>
      </c>
      <c r="D16" s="46">
        <v>29</v>
      </c>
      <c r="E16" s="46">
        <v>30</v>
      </c>
      <c r="F16" s="46">
        <v>31</v>
      </c>
      <c r="G16" s="45"/>
      <c r="H16" s="45"/>
      <c r="J16" s="45">
        <v>24</v>
      </c>
      <c r="K16" s="46">
        <v>25</v>
      </c>
      <c r="L16" s="46">
        <v>26</v>
      </c>
      <c r="M16" s="46">
        <v>27</v>
      </c>
      <c r="N16" s="46">
        <v>28</v>
      </c>
      <c r="O16" s="46">
        <v>29</v>
      </c>
      <c r="P16" s="45">
        <v>30</v>
      </c>
      <c r="R16" s="45">
        <v>29</v>
      </c>
      <c r="S16" s="46">
        <v>30</v>
      </c>
      <c r="T16" s="46">
        <v>31</v>
      </c>
      <c r="U16" s="45"/>
      <c r="V16" s="45"/>
      <c r="W16" s="45"/>
      <c r="X16" s="45"/>
      <c r="Z16" s="24" t="s">
        <v>45</v>
      </c>
      <c r="AB16">
        <f>colorfunction(D48,B30:H35,FALSE)</f>
        <v>20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</row>
    <row r="17" spans="2:48" ht="15.75" customHeight="1" x14ac:dyDescent="0.2">
      <c r="B17" s="45"/>
      <c r="C17" s="45"/>
      <c r="D17" s="45"/>
      <c r="E17" s="45"/>
      <c r="F17" s="45"/>
      <c r="G17" s="45"/>
      <c r="H17" s="45"/>
      <c r="J17" s="45"/>
      <c r="K17" s="45"/>
      <c r="L17" s="45"/>
      <c r="M17" s="45"/>
      <c r="N17" s="45"/>
      <c r="O17" s="45"/>
      <c r="P17" s="45"/>
      <c r="R17" s="45"/>
      <c r="S17" s="45"/>
      <c r="T17" s="45"/>
      <c r="U17" s="45"/>
      <c r="V17" s="45"/>
      <c r="W17" s="45"/>
      <c r="X17" s="45"/>
      <c r="Z17" s="24" t="s">
        <v>46</v>
      </c>
      <c r="AB17">
        <f>colorfunction(D48,J30:P35,FALSE)</f>
        <v>10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</row>
    <row r="18" spans="2:48" ht="15.75" customHeight="1" x14ac:dyDescent="0.2">
      <c r="Z18" s="24" t="s">
        <v>47</v>
      </c>
      <c r="AB18">
        <f>colorfunction(D48,R30:X35,FALSE)</f>
        <v>21</v>
      </c>
    </row>
    <row r="19" spans="2:48" ht="15.75" customHeight="1" x14ac:dyDescent="0.2">
      <c r="B19" s="107" t="s">
        <v>8</v>
      </c>
      <c r="C19" s="108"/>
      <c r="D19" s="108"/>
      <c r="E19" s="108"/>
      <c r="F19" s="108"/>
      <c r="G19" s="108"/>
      <c r="H19" s="109"/>
      <c r="J19" s="107" t="s">
        <v>9</v>
      </c>
      <c r="K19" s="108"/>
      <c r="L19" s="108"/>
      <c r="M19" s="108"/>
      <c r="N19" s="108"/>
      <c r="O19" s="108"/>
      <c r="P19" s="109"/>
      <c r="R19" s="107" t="s">
        <v>10</v>
      </c>
      <c r="S19" s="108"/>
      <c r="T19" s="108"/>
      <c r="U19" s="108"/>
      <c r="V19" s="108"/>
      <c r="W19" s="108"/>
      <c r="X19" s="109"/>
      <c r="Z19" s="24" t="s">
        <v>48</v>
      </c>
      <c r="AB19">
        <f>colorfunction(D48,B39:H44,FALSE)</f>
        <v>21</v>
      </c>
    </row>
    <row r="20" spans="2:48" ht="15.75" customHeight="1" thickBot="1" x14ac:dyDescent="0.25">
      <c r="B20" s="1" t="s">
        <v>0</v>
      </c>
      <c r="C20" s="1" t="s">
        <v>1</v>
      </c>
      <c r="D20" s="1" t="s">
        <v>2</v>
      </c>
      <c r="E20" s="1" t="s">
        <v>3</v>
      </c>
      <c r="F20" s="1" t="s">
        <v>2</v>
      </c>
      <c r="G20" s="1" t="s">
        <v>4</v>
      </c>
      <c r="H20" s="1" t="s">
        <v>0</v>
      </c>
      <c r="J20" s="1" t="s">
        <v>0</v>
      </c>
      <c r="K20" s="1" t="s">
        <v>1</v>
      </c>
      <c r="L20" s="1" t="s">
        <v>2</v>
      </c>
      <c r="M20" s="1" t="s">
        <v>3</v>
      </c>
      <c r="N20" s="1" t="s">
        <v>2</v>
      </c>
      <c r="O20" s="1" t="s">
        <v>4</v>
      </c>
      <c r="P20" s="1" t="s">
        <v>0</v>
      </c>
      <c r="R20" s="1" t="s">
        <v>0</v>
      </c>
      <c r="S20" s="1" t="s">
        <v>1</v>
      </c>
      <c r="T20" s="1" t="s">
        <v>2</v>
      </c>
      <c r="U20" s="1" t="s">
        <v>3</v>
      </c>
      <c r="V20" s="1" t="s">
        <v>2</v>
      </c>
      <c r="W20" s="1" t="s">
        <v>4</v>
      </c>
      <c r="X20" s="1" t="s">
        <v>0</v>
      </c>
      <c r="Z20" s="24" t="s">
        <v>49</v>
      </c>
      <c r="AB20" s="27">
        <f>colorfunction(D48,J39:P44,FALSE)</f>
        <v>6</v>
      </c>
    </row>
    <row r="21" spans="2:48" ht="15.75" customHeight="1" x14ac:dyDescent="0.2">
      <c r="B21" s="45"/>
      <c r="C21" s="45"/>
      <c r="D21" s="45"/>
      <c r="E21" s="46">
        <v>1</v>
      </c>
      <c r="F21" s="46">
        <v>2</v>
      </c>
      <c r="G21" s="46">
        <v>3</v>
      </c>
      <c r="H21" s="45">
        <v>4</v>
      </c>
      <c r="J21" s="45"/>
      <c r="K21" s="45"/>
      <c r="L21" s="45"/>
      <c r="M21" s="45"/>
      <c r="N21" s="45"/>
      <c r="O21" s="28">
        <v>1</v>
      </c>
      <c r="P21" s="47">
        <v>2</v>
      </c>
      <c r="R21" s="45"/>
      <c r="S21" s="85">
        <v>1</v>
      </c>
      <c r="T21" s="85">
        <v>2</v>
      </c>
      <c r="U21" s="83">
        <v>3</v>
      </c>
      <c r="V21" s="83">
        <v>4</v>
      </c>
      <c r="W21" s="83">
        <v>5</v>
      </c>
      <c r="X21" s="45">
        <v>6</v>
      </c>
      <c r="AB21" s="12">
        <f>SUM(AB10:AB20)</f>
        <v>172</v>
      </c>
    </row>
    <row r="22" spans="2:48" ht="15.75" customHeight="1" x14ac:dyDescent="0.2">
      <c r="B22" s="45">
        <v>5</v>
      </c>
      <c r="C22" s="46">
        <v>6</v>
      </c>
      <c r="D22" s="46">
        <v>7</v>
      </c>
      <c r="E22" s="46">
        <v>8</v>
      </c>
      <c r="F22" s="46">
        <v>9</v>
      </c>
      <c r="G22" s="46">
        <v>10</v>
      </c>
      <c r="H22" s="45">
        <v>11</v>
      </c>
      <c r="J22" s="47">
        <v>3</v>
      </c>
      <c r="K22" s="46">
        <v>4</v>
      </c>
      <c r="L22" s="46">
        <v>5</v>
      </c>
      <c r="M22" s="46">
        <v>6</v>
      </c>
      <c r="N22" s="46">
        <v>7</v>
      </c>
      <c r="O22" s="46">
        <v>8</v>
      </c>
      <c r="P22" s="45">
        <v>9</v>
      </c>
      <c r="R22" s="45">
        <v>7</v>
      </c>
      <c r="S22" s="28">
        <v>8</v>
      </c>
      <c r="T22" s="28">
        <v>9</v>
      </c>
      <c r="U22" s="28">
        <v>10</v>
      </c>
      <c r="V22" s="28">
        <v>11</v>
      </c>
      <c r="W22" s="28">
        <v>12</v>
      </c>
      <c r="X22" s="45">
        <v>13</v>
      </c>
    </row>
    <row r="23" spans="2:48" ht="15.75" customHeight="1" thickBot="1" x14ac:dyDescent="0.25">
      <c r="B23" s="45">
        <v>12</v>
      </c>
      <c r="C23" s="84">
        <v>13</v>
      </c>
      <c r="D23" s="46">
        <v>14</v>
      </c>
      <c r="E23" s="46">
        <v>15</v>
      </c>
      <c r="F23" s="46">
        <v>16</v>
      </c>
      <c r="G23" s="46">
        <v>17</v>
      </c>
      <c r="H23" s="45">
        <v>18</v>
      </c>
      <c r="J23" s="45">
        <v>10</v>
      </c>
      <c r="K23" s="46">
        <v>11</v>
      </c>
      <c r="L23" s="46">
        <v>12</v>
      </c>
      <c r="M23" s="46">
        <v>13</v>
      </c>
      <c r="N23" s="46">
        <v>14</v>
      </c>
      <c r="O23" s="46">
        <v>15</v>
      </c>
      <c r="P23" s="45">
        <v>16</v>
      </c>
      <c r="R23" s="45">
        <v>14</v>
      </c>
      <c r="S23" s="28">
        <v>15</v>
      </c>
      <c r="T23" s="28">
        <v>16</v>
      </c>
      <c r="U23" s="28">
        <v>17</v>
      </c>
      <c r="V23" s="28">
        <v>18</v>
      </c>
      <c r="W23" s="28">
        <v>19</v>
      </c>
      <c r="X23" s="45">
        <v>20</v>
      </c>
      <c r="Z23" s="135" t="s">
        <v>25</v>
      </c>
      <c r="AA23" s="136"/>
      <c r="AB23" s="136"/>
      <c r="AC23" s="136"/>
      <c r="AD23" s="137"/>
      <c r="AE23" s="35"/>
      <c r="AF23" s="35"/>
      <c r="AG23" s="35"/>
      <c r="AH23" s="35"/>
      <c r="AI23" s="35"/>
      <c r="AJ23" s="35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</row>
    <row r="24" spans="2:48" ht="15.75" customHeight="1" x14ac:dyDescent="0.2">
      <c r="B24" s="45">
        <v>19</v>
      </c>
      <c r="C24" s="46">
        <v>20</v>
      </c>
      <c r="D24" s="46">
        <v>21</v>
      </c>
      <c r="E24" s="46">
        <v>22</v>
      </c>
      <c r="F24" s="46">
        <v>23</v>
      </c>
      <c r="G24" s="79">
        <v>24</v>
      </c>
      <c r="H24" s="45">
        <v>25</v>
      </c>
      <c r="J24" s="45">
        <v>17</v>
      </c>
      <c r="K24" s="46">
        <v>18</v>
      </c>
      <c r="L24" s="46">
        <v>19</v>
      </c>
      <c r="M24" s="91">
        <v>20</v>
      </c>
      <c r="N24" s="85">
        <v>21</v>
      </c>
      <c r="O24" s="85">
        <v>22</v>
      </c>
      <c r="P24" s="45">
        <v>23</v>
      </c>
      <c r="R24" s="45">
        <v>21</v>
      </c>
      <c r="S24" s="28">
        <v>22</v>
      </c>
      <c r="T24" s="28">
        <v>23</v>
      </c>
      <c r="U24" s="28">
        <v>24</v>
      </c>
      <c r="V24" s="90">
        <v>25</v>
      </c>
      <c r="W24" s="78">
        <v>26</v>
      </c>
      <c r="X24" s="45">
        <v>27</v>
      </c>
      <c r="Z24" s="140" t="s">
        <v>17</v>
      </c>
      <c r="AA24" s="141"/>
      <c r="AB24" s="141"/>
      <c r="AC24" s="67" t="s">
        <v>64</v>
      </c>
      <c r="AD24" s="69"/>
      <c r="AE24" s="23"/>
      <c r="AF24" s="23"/>
      <c r="AG24" s="23"/>
      <c r="AH24" s="23"/>
      <c r="AI24" s="23"/>
      <c r="AJ24" s="23"/>
      <c r="AK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</row>
    <row r="25" spans="2:48" ht="15.75" customHeight="1" x14ac:dyDescent="0.2">
      <c r="B25" s="45">
        <v>26</v>
      </c>
      <c r="C25" s="46">
        <v>27</v>
      </c>
      <c r="D25" s="46">
        <v>28</v>
      </c>
      <c r="E25" s="46">
        <v>29</v>
      </c>
      <c r="F25" s="46">
        <v>30</v>
      </c>
      <c r="G25" s="45"/>
      <c r="H25" s="45"/>
      <c r="J25" s="45">
        <v>24</v>
      </c>
      <c r="K25" s="85">
        <v>25</v>
      </c>
      <c r="L25" s="85">
        <v>26</v>
      </c>
      <c r="M25" s="85">
        <v>27</v>
      </c>
      <c r="N25" s="85">
        <v>28</v>
      </c>
      <c r="O25" s="85">
        <v>29</v>
      </c>
      <c r="P25" s="45">
        <v>30</v>
      </c>
      <c r="R25" s="45">
        <v>28</v>
      </c>
      <c r="S25" s="46">
        <v>29</v>
      </c>
      <c r="T25" s="46">
        <v>30</v>
      </c>
      <c r="U25" s="46">
        <v>31</v>
      </c>
      <c r="V25" s="45"/>
      <c r="W25" s="45"/>
      <c r="X25" s="45"/>
      <c r="Z25" s="138" t="s">
        <v>18</v>
      </c>
      <c r="AA25" s="139"/>
      <c r="AB25" s="139"/>
      <c r="AC25" s="65" t="s">
        <v>65</v>
      </c>
      <c r="AD25" s="72"/>
      <c r="AE25" s="23"/>
      <c r="AF25" s="23"/>
      <c r="AG25" s="23"/>
      <c r="AH25" s="23"/>
      <c r="AI25" s="23"/>
      <c r="AJ25" s="23"/>
      <c r="AK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2:48" ht="15.75" customHeight="1" x14ac:dyDescent="0.2">
      <c r="B26" s="45"/>
      <c r="C26" s="45"/>
      <c r="D26" s="45"/>
      <c r="E26" s="45"/>
      <c r="F26" s="45"/>
      <c r="G26" s="45"/>
      <c r="H26" s="45"/>
      <c r="J26" s="45"/>
      <c r="K26" s="45"/>
      <c r="L26" s="45"/>
      <c r="M26" s="45"/>
      <c r="N26" s="45"/>
      <c r="O26" s="45"/>
      <c r="P26" s="45"/>
      <c r="R26" s="45"/>
      <c r="S26" s="45"/>
      <c r="T26" s="45"/>
      <c r="U26" s="45"/>
      <c r="V26" s="45"/>
      <c r="W26" s="45"/>
      <c r="X26" s="45"/>
      <c r="Z26" s="70" t="s">
        <v>62</v>
      </c>
      <c r="AA26" s="2"/>
      <c r="AB26" s="2"/>
      <c r="AC26" s="2" t="s">
        <v>66</v>
      </c>
      <c r="AD26" s="71"/>
      <c r="AE26" s="23"/>
      <c r="AF26" s="23"/>
      <c r="AG26" s="23"/>
      <c r="AH26" s="23"/>
      <c r="AI26" s="23"/>
      <c r="AJ26" s="23"/>
      <c r="AK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</row>
    <row r="27" spans="2:48" ht="15.75" customHeight="1" x14ac:dyDescent="0.2">
      <c r="R27" s="2"/>
      <c r="S27" s="2"/>
      <c r="T27" s="2"/>
      <c r="U27" s="2"/>
      <c r="V27" s="2"/>
      <c r="W27" s="2"/>
      <c r="X27" s="2"/>
      <c r="Z27" s="138" t="s">
        <v>19</v>
      </c>
      <c r="AA27" s="139"/>
      <c r="AB27" s="139"/>
      <c r="AC27" s="65" t="s">
        <v>67</v>
      </c>
      <c r="AD27" s="72"/>
      <c r="AE27" s="23"/>
      <c r="AF27" s="23"/>
      <c r="AG27" s="23"/>
      <c r="AH27" s="23"/>
      <c r="AI27" s="23"/>
      <c r="AJ27" s="23"/>
      <c r="AK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</row>
    <row r="28" spans="2:48" ht="15.75" customHeight="1" x14ac:dyDescent="0.2">
      <c r="B28" s="107" t="s">
        <v>11</v>
      </c>
      <c r="C28" s="108"/>
      <c r="D28" s="108"/>
      <c r="E28" s="108"/>
      <c r="F28" s="108"/>
      <c r="G28" s="108"/>
      <c r="H28" s="109"/>
      <c r="J28" s="107" t="s">
        <v>37</v>
      </c>
      <c r="K28" s="108"/>
      <c r="L28" s="108"/>
      <c r="M28" s="108"/>
      <c r="N28" s="108"/>
      <c r="O28" s="108"/>
      <c r="P28" s="109"/>
      <c r="R28" s="107" t="s">
        <v>12</v>
      </c>
      <c r="S28" s="108"/>
      <c r="T28" s="108"/>
      <c r="U28" s="108"/>
      <c r="V28" s="108"/>
      <c r="W28" s="108"/>
      <c r="X28" s="109"/>
      <c r="Z28" s="142" t="s">
        <v>20</v>
      </c>
      <c r="AA28" s="143"/>
      <c r="AB28" s="143"/>
      <c r="AC28" s="64" t="s">
        <v>69</v>
      </c>
      <c r="AD28" s="68"/>
      <c r="AE28" s="23"/>
      <c r="AF28" s="23"/>
      <c r="AG28" s="23"/>
      <c r="AH28" s="23"/>
      <c r="AI28" s="23"/>
      <c r="AJ28" s="23"/>
      <c r="AK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</row>
    <row r="29" spans="2:48" ht="15.75" customHeight="1" x14ac:dyDescent="0.2">
      <c r="B29" s="1" t="s">
        <v>0</v>
      </c>
      <c r="C29" s="1" t="s">
        <v>1</v>
      </c>
      <c r="D29" s="1" t="s">
        <v>2</v>
      </c>
      <c r="E29" s="1" t="s">
        <v>3</v>
      </c>
      <c r="F29" s="1" t="s">
        <v>2</v>
      </c>
      <c r="G29" s="1" t="s">
        <v>4</v>
      </c>
      <c r="H29" s="1" t="s">
        <v>0</v>
      </c>
      <c r="J29" s="1" t="s">
        <v>0</v>
      </c>
      <c r="K29" s="1" t="s">
        <v>1</v>
      </c>
      <c r="L29" s="1" t="s">
        <v>2</v>
      </c>
      <c r="M29" s="1" t="s">
        <v>3</v>
      </c>
      <c r="N29" s="1" t="s">
        <v>2</v>
      </c>
      <c r="O29" s="1" t="s">
        <v>4</v>
      </c>
      <c r="P29" s="1" t="s">
        <v>0</v>
      </c>
      <c r="R29" s="1" t="s">
        <v>0</v>
      </c>
      <c r="S29" s="1" t="s">
        <v>1</v>
      </c>
      <c r="T29" s="1" t="s">
        <v>2</v>
      </c>
      <c r="U29" s="1" t="s">
        <v>3</v>
      </c>
      <c r="V29" s="1" t="s">
        <v>2</v>
      </c>
      <c r="W29" s="1" t="s">
        <v>4</v>
      </c>
      <c r="X29" s="1" t="s">
        <v>0</v>
      </c>
      <c r="Z29" s="138" t="s">
        <v>21</v>
      </c>
      <c r="AA29" s="139"/>
      <c r="AB29" s="139"/>
      <c r="AC29" s="65" t="s">
        <v>68</v>
      </c>
      <c r="AD29" s="73"/>
      <c r="AE29" s="23"/>
      <c r="AF29" s="23"/>
      <c r="AG29" s="23"/>
      <c r="AH29" s="23"/>
      <c r="AI29" s="23"/>
      <c r="AJ29" s="23"/>
      <c r="AK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</row>
    <row r="30" spans="2:48" ht="15.75" customHeight="1" x14ac:dyDescent="0.2">
      <c r="B30" s="45"/>
      <c r="C30" s="45"/>
      <c r="D30" s="45"/>
      <c r="E30" s="45"/>
      <c r="F30" s="46">
        <v>1</v>
      </c>
      <c r="G30" s="46">
        <v>2</v>
      </c>
      <c r="H30" s="45">
        <v>3</v>
      </c>
      <c r="J30" s="45"/>
      <c r="K30" s="45"/>
      <c r="L30" s="45"/>
      <c r="M30" s="45"/>
      <c r="N30" s="45"/>
      <c r="O30" s="28">
        <v>1</v>
      </c>
      <c r="P30" s="47">
        <v>2</v>
      </c>
      <c r="R30" s="45"/>
      <c r="S30" s="84">
        <v>1</v>
      </c>
      <c r="T30" s="46">
        <v>2</v>
      </c>
      <c r="U30" s="46">
        <v>3</v>
      </c>
      <c r="V30" s="46">
        <v>4</v>
      </c>
      <c r="W30" s="46">
        <v>5</v>
      </c>
      <c r="X30" s="45">
        <v>6</v>
      </c>
      <c r="Z30" s="142" t="s">
        <v>22</v>
      </c>
      <c r="AA30" s="143"/>
      <c r="AB30" s="143"/>
      <c r="AC30" s="64" t="s">
        <v>70</v>
      </c>
      <c r="AD30" s="68"/>
      <c r="AE30" s="23"/>
      <c r="AF30" s="23"/>
      <c r="AG30" s="23"/>
      <c r="AH30" s="23"/>
      <c r="AI30" s="23"/>
      <c r="AJ30" s="23"/>
      <c r="AK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</row>
    <row r="31" spans="2:48" ht="15.75" customHeight="1" x14ac:dyDescent="0.2">
      <c r="B31" s="45">
        <v>4</v>
      </c>
      <c r="C31" s="46">
        <v>5</v>
      </c>
      <c r="D31" s="46">
        <v>6</v>
      </c>
      <c r="E31" s="46">
        <v>7</v>
      </c>
      <c r="F31" s="46">
        <v>8</v>
      </c>
      <c r="G31" s="46">
        <v>9</v>
      </c>
      <c r="H31" s="45">
        <v>10</v>
      </c>
      <c r="J31" s="47">
        <v>3</v>
      </c>
      <c r="K31" s="46">
        <v>4</v>
      </c>
      <c r="L31" s="46">
        <v>5</v>
      </c>
      <c r="M31" s="46">
        <v>6</v>
      </c>
      <c r="N31" s="46">
        <v>7</v>
      </c>
      <c r="O31" s="46">
        <v>8</v>
      </c>
      <c r="P31" s="45">
        <v>9</v>
      </c>
      <c r="R31" s="45">
        <v>7</v>
      </c>
      <c r="S31" s="28">
        <v>8</v>
      </c>
      <c r="T31" s="28">
        <v>9</v>
      </c>
      <c r="U31" s="28">
        <v>10</v>
      </c>
      <c r="V31" s="28">
        <v>11</v>
      </c>
      <c r="W31" s="28">
        <v>12</v>
      </c>
      <c r="X31" s="45">
        <v>13</v>
      </c>
      <c r="Z31" s="138" t="s">
        <v>23</v>
      </c>
      <c r="AA31" s="139"/>
      <c r="AB31" s="139"/>
      <c r="AC31" s="65" t="s">
        <v>71</v>
      </c>
      <c r="AD31" s="73"/>
      <c r="AE31" s="23"/>
      <c r="AF31" s="23"/>
      <c r="AG31" s="23"/>
      <c r="AH31" s="23"/>
      <c r="AI31" s="23"/>
      <c r="AJ31" s="23"/>
      <c r="AK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</row>
    <row r="32" spans="2:48" ht="15.75" customHeight="1" x14ac:dyDescent="0.2">
      <c r="B32" s="45">
        <v>11</v>
      </c>
      <c r="C32" s="46">
        <v>12</v>
      </c>
      <c r="D32" s="46">
        <v>13</v>
      </c>
      <c r="E32" s="46">
        <v>14</v>
      </c>
      <c r="F32" s="46">
        <v>15</v>
      </c>
      <c r="G32" s="46">
        <v>16</v>
      </c>
      <c r="H32" s="45">
        <v>17</v>
      </c>
      <c r="J32" s="45">
        <v>10</v>
      </c>
      <c r="K32" s="83">
        <v>11</v>
      </c>
      <c r="L32" s="83">
        <v>12</v>
      </c>
      <c r="M32" s="83">
        <v>13</v>
      </c>
      <c r="N32" s="83">
        <v>14</v>
      </c>
      <c r="O32" s="83">
        <v>15</v>
      </c>
      <c r="P32" s="45">
        <v>16</v>
      </c>
      <c r="R32" s="45">
        <v>14</v>
      </c>
      <c r="S32" s="28">
        <v>15</v>
      </c>
      <c r="T32" s="28">
        <v>16</v>
      </c>
      <c r="U32" s="28">
        <v>17</v>
      </c>
      <c r="V32" s="28">
        <v>18</v>
      </c>
      <c r="W32" s="28">
        <v>19</v>
      </c>
      <c r="X32" s="45">
        <v>20</v>
      </c>
      <c r="Z32" s="142" t="s">
        <v>24</v>
      </c>
      <c r="AA32" s="143"/>
      <c r="AB32" s="143"/>
      <c r="AC32" s="64" t="s">
        <v>72</v>
      </c>
      <c r="AD32" s="68"/>
      <c r="AE32" s="23"/>
      <c r="AF32" s="23"/>
      <c r="AG32" s="23"/>
      <c r="AH32" s="23"/>
      <c r="AI32" s="23"/>
      <c r="AJ32" s="23"/>
      <c r="AK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</row>
    <row r="33" spans="2:48" ht="15.75" customHeight="1" thickBot="1" x14ac:dyDescent="0.25">
      <c r="B33" s="45">
        <v>18</v>
      </c>
      <c r="C33" s="46">
        <v>19</v>
      </c>
      <c r="D33" s="46">
        <v>20</v>
      </c>
      <c r="E33" s="46">
        <v>21</v>
      </c>
      <c r="F33" s="46">
        <v>22</v>
      </c>
      <c r="G33" s="84">
        <v>23</v>
      </c>
      <c r="H33" s="45">
        <v>24</v>
      </c>
      <c r="J33" s="45">
        <v>17</v>
      </c>
      <c r="K33" s="83">
        <v>18</v>
      </c>
      <c r="L33" s="83">
        <v>19</v>
      </c>
      <c r="M33" s="83">
        <v>20</v>
      </c>
      <c r="N33" s="83">
        <v>21</v>
      </c>
      <c r="O33" s="83">
        <v>22</v>
      </c>
      <c r="P33" s="45">
        <v>23</v>
      </c>
      <c r="R33" s="45">
        <v>21</v>
      </c>
      <c r="S33" s="28">
        <v>22</v>
      </c>
      <c r="T33" s="28">
        <v>23</v>
      </c>
      <c r="U33" s="28">
        <v>24</v>
      </c>
      <c r="V33" s="28">
        <v>25</v>
      </c>
      <c r="W33" s="28">
        <v>26</v>
      </c>
      <c r="X33" s="45">
        <v>27</v>
      </c>
      <c r="Z33" s="74" t="s">
        <v>61</v>
      </c>
      <c r="AA33" s="75"/>
      <c r="AB33" s="75"/>
      <c r="AC33" s="76" t="s">
        <v>73</v>
      </c>
      <c r="AD33" s="77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</row>
    <row r="34" spans="2:48" ht="15.75" customHeight="1" x14ac:dyDescent="0.2">
      <c r="B34" s="45">
        <v>25</v>
      </c>
      <c r="C34" s="46">
        <v>26</v>
      </c>
      <c r="D34" s="46">
        <v>27</v>
      </c>
      <c r="E34" s="46">
        <v>28</v>
      </c>
      <c r="F34" s="46">
        <v>29</v>
      </c>
      <c r="G34" s="45"/>
      <c r="H34" s="45"/>
      <c r="J34" s="45">
        <v>24</v>
      </c>
      <c r="K34" s="46">
        <v>25</v>
      </c>
      <c r="L34" s="46">
        <v>26</v>
      </c>
      <c r="M34" s="46">
        <v>27</v>
      </c>
      <c r="N34" s="46">
        <v>28</v>
      </c>
      <c r="O34" s="84">
        <v>29</v>
      </c>
      <c r="P34" s="45">
        <v>30</v>
      </c>
      <c r="R34" s="45">
        <v>28</v>
      </c>
      <c r="S34" s="46">
        <v>29</v>
      </c>
      <c r="T34" s="46">
        <v>30</v>
      </c>
      <c r="U34" s="45"/>
      <c r="V34" s="45"/>
      <c r="W34" s="45"/>
      <c r="X34" s="45"/>
      <c r="AE34" s="35"/>
      <c r="AF34" s="35"/>
      <c r="AG34" s="35"/>
      <c r="AH34" s="35"/>
      <c r="AI34" s="35"/>
      <c r="AJ34" s="35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</row>
    <row r="35" spans="2:48" ht="15.75" customHeight="1" x14ac:dyDescent="0.2">
      <c r="B35" s="45"/>
      <c r="C35" s="45"/>
      <c r="D35" s="45"/>
      <c r="E35" s="45"/>
      <c r="F35" s="45"/>
      <c r="G35" s="45"/>
      <c r="H35" s="45"/>
      <c r="J35" s="45">
        <v>31</v>
      </c>
      <c r="K35" s="45"/>
      <c r="L35" s="45"/>
      <c r="M35" s="45"/>
      <c r="N35" s="45"/>
      <c r="O35" s="45"/>
      <c r="P35" s="45"/>
      <c r="R35" s="45"/>
      <c r="S35" s="45"/>
      <c r="T35" s="45"/>
      <c r="U35" s="45"/>
      <c r="V35" s="45"/>
      <c r="W35" s="45"/>
      <c r="X35" s="45"/>
      <c r="AC35" s="66"/>
      <c r="AD35" s="66"/>
      <c r="AE35" s="23"/>
      <c r="AF35" s="23"/>
      <c r="AG35" s="23"/>
      <c r="AH35" s="23"/>
      <c r="AI35" s="23"/>
      <c r="AJ35" s="23"/>
      <c r="AK35" s="23"/>
      <c r="AM35" s="29"/>
      <c r="AN35" s="29"/>
      <c r="AO35" s="29"/>
      <c r="AP35" s="29"/>
      <c r="AQ35" s="29"/>
      <c r="AR35" s="29"/>
      <c r="AS35" s="29"/>
      <c r="AT35" s="29"/>
      <c r="AU35" s="29"/>
      <c r="AV35" s="29"/>
    </row>
    <row r="36" spans="2:48" ht="15.75" customHeight="1" x14ac:dyDescent="0.2">
      <c r="Z36" s="33"/>
      <c r="AA36" s="33"/>
      <c r="AB36" s="33"/>
      <c r="AC36" s="33"/>
      <c r="AD36" s="17"/>
      <c r="AE36" s="17"/>
      <c r="AF36" s="17"/>
      <c r="AG36" s="17"/>
      <c r="AH36" s="17"/>
      <c r="AI36" s="17"/>
      <c r="AJ36" s="17"/>
      <c r="AK36" s="23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</row>
    <row r="37" spans="2:48" ht="15.75" customHeight="1" x14ac:dyDescent="0.2">
      <c r="B37" s="107" t="s">
        <v>13</v>
      </c>
      <c r="C37" s="108"/>
      <c r="D37" s="108"/>
      <c r="E37" s="108"/>
      <c r="F37" s="108"/>
      <c r="G37" s="108"/>
      <c r="H37" s="109"/>
      <c r="J37" s="107" t="s">
        <v>14</v>
      </c>
      <c r="K37" s="108"/>
      <c r="L37" s="108"/>
      <c r="M37" s="108"/>
      <c r="N37" s="108"/>
      <c r="O37" s="108"/>
      <c r="P37" s="109"/>
      <c r="R37" s="107" t="s">
        <v>15</v>
      </c>
      <c r="S37" s="108"/>
      <c r="T37" s="108"/>
      <c r="U37" s="108"/>
      <c r="V37" s="108"/>
      <c r="W37" s="108"/>
      <c r="X37" s="109"/>
      <c r="Z37" s="34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23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</row>
    <row r="38" spans="2:48" ht="15.75" customHeight="1" x14ac:dyDescent="0.2">
      <c r="B38" s="1" t="s">
        <v>0</v>
      </c>
      <c r="C38" s="1" t="s">
        <v>1</v>
      </c>
      <c r="D38" s="1" t="s">
        <v>2</v>
      </c>
      <c r="E38" s="1" t="s">
        <v>3</v>
      </c>
      <c r="F38" s="1" t="s">
        <v>2</v>
      </c>
      <c r="G38" s="1" t="s">
        <v>4</v>
      </c>
      <c r="H38" s="1" t="s">
        <v>0</v>
      </c>
      <c r="J38" s="3" t="s">
        <v>0</v>
      </c>
      <c r="K38" s="86" t="s">
        <v>1</v>
      </c>
      <c r="L38" s="86" t="s">
        <v>2</v>
      </c>
      <c r="M38" s="86" t="s">
        <v>3</v>
      </c>
      <c r="N38" s="86" t="s">
        <v>2</v>
      </c>
      <c r="O38" s="86" t="s">
        <v>4</v>
      </c>
      <c r="P38" s="4" t="s">
        <v>0</v>
      </c>
      <c r="R38" s="1" t="s">
        <v>0</v>
      </c>
      <c r="S38" s="1" t="s">
        <v>1</v>
      </c>
      <c r="T38" s="1" t="s">
        <v>2</v>
      </c>
      <c r="U38" s="1" t="s">
        <v>3</v>
      </c>
      <c r="V38" s="1" t="s">
        <v>2</v>
      </c>
      <c r="W38" s="1" t="s">
        <v>4</v>
      </c>
      <c r="X38" s="1" t="s">
        <v>0</v>
      </c>
      <c r="Z38" s="63"/>
      <c r="AA38" s="63"/>
      <c r="AB38" s="63"/>
      <c r="AC38" s="63"/>
      <c r="AD38" s="35"/>
      <c r="AE38" s="35"/>
      <c r="AF38" s="35"/>
      <c r="AG38" s="35"/>
      <c r="AH38" s="35"/>
      <c r="AI38" s="35"/>
      <c r="AJ38" s="35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</row>
    <row r="39" spans="2:48" ht="15.75" customHeight="1" x14ac:dyDescent="0.2">
      <c r="B39" s="45"/>
      <c r="C39" s="45"/>
      <c r="D39" s="45"/>
      <c r="E39" s="46">
        <v>1</v>
      </c>
      <c r="F39" s="46">
        <v>2</v>
      </c>
      <c r="G39" s="82">
        <v>3</v>
      </c>
      <c r="H39" s="45">
        <v>4</v>
      </c>
      <c r="J39" s="45"/>
      <c r="K39" s="45"/>
      <c r="L39" s="45"/>
      <c r="M39" s="45"/>
      <c r="N39" s="45"/>
      <c r="O39" s="45"/>
      <c r="P39" s="45">
        <v>1</v>
      </c>
      <c r="R39" s="45"/>
      <c r="S39" s="45">
        <v>1</v>
      </c>
      <c r="T39" s="45">
        <v>2</v>
      </c>
      <c r="U39" s="45">
        <v>3</v>
      </c>
      <c r="V39" s="45">
        <v>4</v>
      </c>
      <c r="W39" s="45">
        <v>5</v>
      </c>
      <c r="X39" s="45">
        <v>6</v>
      </c>
      <c r="Z39" s="33"/>
      <c r="AA39" s="33"/>
      <c r="AB39" s="23"/>
      <c r="AC39" s="23"/>
      <c r="AD39" s="29"/>
      <c r="AE39" s="29"/>
      <c r="AF39" s="29"/>
      <c r="AG39" s="29"/>
      <c r="AH39" s="29"/>
      <c r="AI39" s="29"/>
      <c r="AJ39" s="29"/>
      <c r="AK39" s="23"/>
      <c r="AM39" s="29"/>
      <c r="AN39" s="29"/>
      <c r="AO39" s="29"/>
      <c r="AP39" s="29"/>
      <c r="AQ39" s="29"/>
      <c r="AR39" s="29"/>
      <c r="AS39" s="29"/>
      <c r="AT39" s="29"/>
      <c r="AU39" s="29"/>
      <c r="AV39" s="29"/>
    </row>
    <row r="40" spans="2:48" ht="15.75" customHeight="1" x14ac:dyDescent="0.2">
      <c r="B40" s="45">
        <v>5</v>
      </c>
      <c r="C40" s="46">
        <v>6</v>
      </c>
      <c r="D40" s="46">
        <v>7</v>
      </c>
      <c r="E40" s="46">
        <v>8</v>
      </c>
      <c r="F40" s="46">
        <v>9</v>
      </c>
      <c r="G40" s="46">
        <v>10</v>
      </c>
      <c r="H40" s="45">
        <v>11</v>
      </c>
      <c r="J40" s="45">
        <v>2</v>
      </c>
      <c r="K40" s="46">
        <v>3</v>
      </c>
      <c r="L40" s="46">
        <v>4</v>
      </c>
      <c r="M40" s="46">
        <v>5</v>
      </c>
      <c r="N40" s="46">
        <v>6</v>
      </c>
      <c r="O40" s="46">
        <v>7</v>
      </c>
      <c r="P40" s="45">
        <v>8</v>
      </c>
      <c r="R40" s="45">
        <v>7</v>
      </c>
      <c r="S40" s="47">
        <v>8</v>
      </c>
      <c r="T40" s="47">
        <v>9</v>
      </c>
      <c r="U40" s="47">
        <v>10</v>
      </c>
      <c r="V40" s="47">
        <v>11</v>
      </c>
      <c r="W40" s="47">
        <v>12</v>
      </c>
      <c r="X40" s="45">
        <v>13</v>
      </c>
      <c r="Z40" s="33"/>
      <c r="AA40" s="33"/>
      <c r="AB40" s="23"/>
      <c r="AC40" s="23"/>
      <c r="AD40" s="32"/>
      <c r="AE40" s="32"/>
      <c r="AF40" s="32"/>
      <c r="AG40" s="32"/>
      <c r="AH40" s="32"/>
      <c r="AI40" s="32"/>
      <c r="AJ40" s="32"/>
      <c r="AK40" s="23"/>
      <c r="AM40" s="32"/>
      <c r="AN40" s="32"/>
      <c r="AO40" s="32"/>
      <c r="AP40" s="32"/>
      <c r="AQ40" s="32"/>
      <c r="AR40" s="32"/>
      <c r="AS40" s="32"/>
      <c r="AT40" s="32"/>
      <c r="AU40" s="32"/>
      <c r="AV40" s="32"/>
    </row>
    <row r="41" spans="2:48" ht="15.75" customHeight="1" x14ac:dyDescent="0.2">
      <c r="B41" s="45">
        <v>12</v>
      </c>
      <c r="C41" s="46">
        <v>13</v>
      </c>
      <c r="D41" s="46">
        <v>14</v>
      </c>
      <c r="E41" s="46">
        <v>15</v>
      </c>
      <c r="F41" s="46">
        <v>16</v>
      </c>
      <c r="G41" s="46">
        <v>17</v>
      </c>
      <c r="H41" s="45">
        <v>18</v>
      </c>
      <c r="J41" s="45">
        <v>9</v>
      </c>
      <c r="K41" s="28">
        <v>10</v>
      </c>
      <c r="L41" s="90">
        <v>11</v>
      </c>
      <c r="M41" s="90">
        <v>12</v>
      </c>
      <c r="N41" s="90">
        <v>13</v>
      </c>
      <c r="O41" s="90">
        <v>14</v>
      </c>
      <c r="P41" s="45">
        <v>15</v>
      </c>
      <c r="R41" s="45">
        <v>14</v>
      </c>
      <c r="S41" s="47">
        <v>15</v>
      </c>
      <c r="T41" s="47">
        <v>16</v>
      </c>
      <c r="U41" s="47">
        <v>17</v>
      </c>
      <c r="V41" s="47">
        <v>18</v>
      </c>
      <c r="W41" s="47">
        <v>19</v>
      </c>
      <c r="X41" s="45">
        <v>20</v>
      </c>
      <c r="Z41" s="100" t="s">
        <v>74</v>
      </c>
      <c r="AA41" s="101"/>
      <c r="AB41" s="101"/>
      <c r="AC41" s="101"/>
      <c r="AD41" s="29"/>
      <c r="AE41" s="29"/>
      <c r="AF41" s="29"/>
      <c r="AG41" s="29"/>
      <c r="AH41" s="29"/>
      <c r="AI41" s="29"/>
      <c r="AJ41" s="29"/>
      <c r="AK41" s="23"/>
      <c r="AM41" s="29"/>
      <c r="AN41" s="29"/>
      <c r="AO41" s="29"/>
      <c r="AP41" s="29"/>
      <c r="AQ41" s="29"/>
      <c r="AR41" s="29"/>
      <c r="AS41" s="29"/>
      <c r="AT41" s="29"/>
      <c r="AU41" s="29"/>
      <c r="AV41" s="29"/>
    </row>
    <row r="42" spans="2:48" ht="15.75" customHeight="1" x14ac:dyDescent="0.2">
      <c r="B42" s="45">
        <v>19</v>
      </c>
      <c r="C42" s="84">
        <v>20</v>
      </c>
      <c r="D42" s="46">
        <v>21</v>
      </c>
      <c r="E42" s="46">
        <v>22</v>
      </c>
      <c r="F42" s="46">
        <v>23</v>
      </c>
      <c r="G42" s="46">
        <v>24</v>
      </c>
      <c r="H42" s="45">
        <v>25</v>
      </c>
      <c r="J42" s="45">
        <v>16</v>
      </c>
      <c r="K42" s="21">
        <v>17</v>
      </c>
      <c r="L42" s="21">
        <v>18</v>
      </c>
      <c r="M42" s="21">
        <v>19</v>
      </c>
      <c r="N42" s="21">
        <v>20</v>
      </c>
      <c r="O42" s="19">
        <v>21</v>
      </c>
      <c r="P42" s="45">
        <v>22</v>
      </c>
      <c r="R42" s="45">
        <v>21</v>
      </c>
      <c r="S42" s="47">
        <v>22</v>
      </c>
      <c r="T42" s="47">
        <v>23</v>
      </c>
      <c r="U42" s="47">
        <v>24</v>
      </c>
      <c r="V42" s="47">
        <v>25</v>
      </c>
      <c r="W42" s="47">
        <v>26</v>
      </c>
      <c r="X42" s="45">
        <v>27</v>
      </c>
      <c r="Z42" s="101"/>
      <c r="AA42" s="101"/>
      <c r="AB42" s="101"/>
      <c r="AC42" s="101"/>
      <c r="AD42" s="32"/>
      <c r="AE42" s="32"/>
      <c r="AF42" s="32"/>
      <c r="AG42" s="32"/>
      <c r="AH42" s="32"/>
      <c r="AI42" s="32"/>
      <c r="AJ42" s="32"/>
      <c r="AK42" s="23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</row>
    <row r="43" spans="2:48" ht="15.75" customHeight="1" x14ac:dyDescent="0.2">
      <c r="B43" s="45">
        <v>26</v>
      </c>
      <c r="C43" s="46">
        <v>27</v>
      </c>
      <c r="D43" s="46">
        <v>28</v>
      </c>
      <c r="E43" s="46">
        <v>29</v>
      </c>
      <c r="F43" s="46">
        <v>30</v>
      </c>
      <c r="G43" s="46">
        <v>31</v>
      </c>
      <c r="H43" s="45"/>
      <c r="J43" s="45">
        <v>23</v>
      </c>
      <c r="K43" s="47">
        <v>24</v>
      </c>
      <c r="L43" s="47">
        <v>25</v>
      </c>
      <c r="M43" s="47">
        <v>26</v>
      </c>
      <c r="N43" s="47">
        <v>27</v>
      </c>
      <c r="O43" s="47">
        <v>28</v>
      </c>
      <c r="P43" s="45">
        <v>29</v>
      </c>
      <c r="R43" s="45">
        <v>28</v>
      </c>
      <c r="S43" s="45">
        <v>29</v>
      </c>
      <c r="T43" s="45">
        <v>30</v>
      </c>
      <c r="U43" s="45">
        <v>31</v>
      </c>
      <c r="V43" s="45"/>
      <c r="W43" s="45"/>
      <c r="X43" s="45"/>
      <c r="Z43" s="101"/>
      <c r="AA43" s="101"/>
      <c r="AB43" s="101"/>
      <c r="AC43" s="101"/>
      <c r="AD43" s="33"/>
      <c r="AE43" s="33"/>
      <c r="AF43" s="33"/>
      <c r="AG43" s="33"/>
      <c r="AH43" s="33"/>
      <c r="AI43" s="33"/>
      <c r="AJ43" s="33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</row>
    <row r="44" spans="2:48" ht="15.75" customHeight="1" x14ac:dyDescent="0.2">
      <c r="B44" s="45"/>
      <c r="C44" s="45"/>
      <c r="D44" s="45"/>
      <c r="E44" s="45"/>
      <c r="F44" s="45"/>
      <c r="G44" s="45"/>
      <c r="H44" s="45"/>
      <c r="J44" s="45">
        <v>30</v>
      </c>
      <c r="K44" s="45"/>
      <c r="L44" s="45"/>
      <c r="M44" s="45"/>
      <c r="N44" s="45"/>
      <c r="O44" s="45"/>
      <c r="P44" s="45"/>
      <c r="R44" s="45"/>
      <c r="S44" s="45"/>
      <c r="T44" s="45"/>
      <c r="U44" s="45"/>
      <c r="V44" s="45"/>
      <c r="W44" s="45"/>
      <c r="X44" s="45"/>
      <c r="Z44" s="101"/>
      <c r="AA44" s="101"/>
      <c r="AB44" s="101"/>
      <c r="AC44" s="101"/>
      <c r="AD44" s="30"/>
      <c r="AE44" s="30"/>
      <c r="AF44" s="30"/>
      <c r="AG44" s="30"/>
      <c r="AH44" s="30"/>
      <c r="AI44" s="30"/>
      <c r="AJ44" s="30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</row>
    <row r="45" spans="2:48" ht="15.75" customHeight="1" x14ac:dyDescent="0.2">
      <c r="Z45" s="100"/>
      <c r="AA45" s="101"/>
      <c r="AB45" s="101"/>
      <c r="AC45" s="101"/>
    </row>
    <row r="46" spans="2:48" ht="15.75" customHeight="1" thickBot="1" x14ac:dyDescent="0.25">
      <c r="B46" s="9"/>
      <c r="C46" s="7" t="s">
        <v>75</v>
      </c>
      <c r="G46" s="8"/>
      <c r="H46" s="8"/>
      <c r="I46" s="8"/>
      <c r="J46" s="19"/>
      <c r="K46" s="12" t="s">
        <v>25</v>
      </c>
      <c r="P46" s="110" t="s">
        <v>26</v>
      </c>
      <c r="Q46" s="111"/>
      <c r="R46" s="111"/>
      <c r="V46" s="110" t="s">
        <v>27</v>
      </c>
      <c r="W46" s="111"/>
      <c r="X46" s="111"/>
      <c r="Z46" s="101"/>
      <c r="AA46" s="101"/>
      <c r="AB46" s="101"/>
      <c r="AC46" s="101"/>
    </row>
    <row r="47" spans="2:48" ht="15.75" customHeight="1" x14ac:dyDescent="0.2">
      <c r="C47" s="8"/>
      <c r="D47" s="8"/>
      <c r="E47" s="8"/>
      <c r="F47" s="8"/>
      <c r="G47" s="8"/>
      <c r="H47" s="8"/>
      <c r="I47" s="8"/>
      <c r="P47" s="103"/>
      <c r="Q47" s="103"/>
      <c r="R47" s="103"/>
      <c r="V47" s="102"/>
      <c r="W47" s="102"/>
      <c r="X47" s="102"/>
      <c r="Z47" s="38"/>
      <c r="AA47" s="39"/>
      <c r="AB47" s="42" t="s">
        <v>56</v>
      </c>
      <c r="AC47" s="42" t="s">
        <v>57</v>
      </c>
      <c r="AD47" s="43" t="s">
        <v>58</v>
      </c>
    </row>
    <row r="48" spans="2:48" ht="15.75" customHeight="1" thickBot="1" x14ac:dyDescent="0.25">
      <c r="B48" s="102">
        <f>colorfunction(D48,B10:X44,FALSE)</f>
        <v>172</v>
      </c>
      <c r="C48" s="102"/>
      <c r="D48" s="10"/>
      <c r="E48" s="11" t="s">
        <v>29</v>
      </c>
      <c r="P48" s="94">
        <v>330</v>
      </c>
      <c r="Q48" s="95"/>
      <c r="R48" s="96"/>
      <c r="V48" s="97">
        <f>P48*B48</f>
        <v>56760</v>
      </c>
      <c r="W48" s="97"/>
      <c r="X48" s="97"/>
      <c r="Z48" s="148" t="s">
        <v>51</v>
      </c>
      <c r="AA48" s="149"/>
      <c r="AB48" s="80">
        <f>AB49</f>
        <v>0</v>
      </c>
      <c r="AC48" s="37"/>
      <c r="AD48" s="40"/>
    </row>
    <row r="49" spans="2:32" ht="15.75" customHeight="1" x14ac:dyDescent="0.2">
      <c r="P49" s="103"/>
      <c r="Q49" s="103"/>
      <c r="R49" s="103"/>
      <c r="V49" s="97"/>
      <c r="W49" s="97"/>
      <c r="X49" s="97"/>
      <c r="Z49" s="150" t="s">
        <v>52</v>
      </c>
      <c r="AA49" s="151"/>
      <c r="AB49" s="54"/>
      <c r="AC49" s="48"/>
      <c r="AD49" s="49">
        <f>AC49-AB49</f>
        <v>0</v>
      </c>
    </row>
    <row r="50" spans="2:32" ht="15.75" customHeight="1" x14ac:dyDescent="0.2">
      <c r="B50" s="92">
        <f>colorfunction(D50,B10:X44,FALSE)</f>
        <v>1</v>
      </c>
      <c r="C50" s="93"/>
      <c r="D50" s="22"/>
      <c r="E50" s="11" t="s">
        <v>30</v>
      </c>
      <c r="P50" s="94">
        <v>240</v>
      </c>
      <c r="Q50" s="95"/>
      <c r="R50" s="96"/>
      <c r="V50" s="97">
        <f>P50*B50</f>
        <v>240</v>
      </c>
      <c r="W50" s="97"/>
      <c r="X50" s="97"/>
      <c r="Z50" s="131"/>
      <c r="AA50" s="132"/>
      <c r="AB50" s="50"/>
      <c r="AC50" s="50"/>
      <c r="AD50" s="51"/>
    </row>
    <row r="51" spans="2:32" ht="15.75" customHeight="1" x14ac:dyDescent="0.2">
      <c r="P51" s="16"/>
      <c r="Q51" s="16"/>
      <c r="R51" s="16"/>
      <c r="V51" s="12"/>
      <c r="W51" s="12"/>
      <c r="X51" s="12"/>
      <c r="Z51" s="131"/>
      <c r="AA51" s="132"/>
      <c r="AB51" s="50"/>
      <c r="AC51" s="50"/>
      <c r="AD51" s="51"/>
    </row>
    <row r="52" spans="2:32" ht="15.75" customHeight="1" thickBot="1" x14ac:dyDescent="0.25">
      <c r="B52" s="102">
        <f>colorfunction(D52,B10:X44,FALSE)</f>
        <v>7</v>
      </c>
      <c r="C52" s="102"/>
      <c r="D52" s="20"/>
      <c r="E52" s="11" t="s">
        <v>35</v>
      </c>
      <c r="P52" s="94">
        <v>0</v>
      </c>
      <c r="Q52" s="95"/>
      <c r="R52" s="96"/>
      <c r="V52" s="104">
        <f>P52*B52</f>
        <v>0</v>
      </c>
      <c r="W52" s="104"/>
      <c r="X52" s="104"/>
      <c r="Z52" s="98" t="s">
        <v>54</v>
      </c>
      <c r="AA52" s="99"/>
      <c r="AB52" s="50" t="s">
        <v>80</v>
      </c>
      <c r="AC52" s="50"/>
      <c r="AD52" s="51"/>
    </row>
    <row r="53" spans="2:32" ht="15.75" customHeight="1" x14ac:dyDescent="0.2">
      <c r="P53" s="16"/>
      <c r="Q53" s="16"/>
      <c r="R53" s="16"/>
      <c r="V53" s="12"/>
      <c r="W53" s="12"/>
      <c r="X53" s="12"/>
      <c r="Z53" s="98" t="s">
        <v>52</v>
      </c>
      <c r="AA53" s="99"/>
      <c r="AB53" s="50"/>
      <c r="AC53" s="50"/>
      <c r="AD53" s="51">
        <f>AC53-AB53</f>
        <v>0</v>
      </c>
    </row>
    <row r="54" spans="2:32" ht="15.75" customHeight="1" x14ac:dyDescent="0.2">
      <c r="B54" s="97">
        <f>SUM(B48,B50,B52)</f>
        <v>180</v>
      </c>
      <c r="C54" s="97"/>
      <c r="D54" s="12" t="s">
        <v>31</v>
      </c>
      <c r="O54" s="103" t="s">
        <v>32</v>
      </c>
      <c r="P54" s="102"/>
      <c r="Q54" s="102"/>
      <c r="R54" s="102"/>
      <c r="S54" s="102"/>
      <c r="T54" s="102"/>
      <c r="U54" s="102"/>
      <c r="V54" s="97">
        <f>SUM(V52,V50,V48)</f>
        <v>57000</v>
      </c>
      <c r="W54" s="102"/>
      <c r="X54" s="102"/>
      <c r="Z54" s="98"/>
      <c r="AA54" s="99"/>
      <c r="AB54" s="52"/>
      <c r="AC54" s="52"/>
      <c r="AD54" s="51"/>
    </row>
    <row r="55" spans="2:32" ht="15.75" customHeight="1" x14ac:dyDescent="0.2">
      <c r="D55" s="13"/>
      <c r="E55" s="11"/>
      <c r="H55" s="97"/>
      <c r="I55" s="97"/>
      <c r="J55" s="12"/>
      <c r="O55" s="105" t="s">
        <v>33</v>
      </c>
      <c r="P55" s="106"/>
      <c r="Q55" s="106"/>
      <c r="R55" s="106"/>
      <c r="S55" s="106"/>
      <c r="T55" s="106"/>
      <c r="U55" s="106"/>
      <c r="V55" s="97"/>
      <c r="W55" s="97"/>
      <c r="X55" s="97"/>
      <c r="Z55" s="98" t="s">
        <v>55</v>
      </c>
      <c r="AA55" s="99"/>
      <c r="AB55" s="50" t="s">
        <v>80</v>
      </c>
      <c r="AC55" s="50"/>
      <c r="AD55" s="51"/>
      <c r="AE55" s="16"/>
    </row>
    <row r="56" spans="2:32" ht="15.75" customHeight="1" x14ac:dyDescent="0.2">
      <c r="B56" s="102"/>
      <c r="C56" s="102"/>
      <c r="D56" s="17"/>
      <c r="E56" s="11"/>
      <c r="P56" s="103"/>
      <c r="Q56" s="103"/>
      <c r="R56" s="103"/>
      <c r="V56" s="97"/>
      <c r="W56" s="97"/>
      <c r="X56" s="97"/>
      <c r="Z56" s="98"/>
      <c r="AA56" s="99"/>
      <c r="AB56" s="50"/>
      <c r="AC56" s="50"/>
      <c r="AD56" s="51"/>
    </row>
    <row r="57" spans="2:32" ht="15.75" customHeight="1" x14ac:dyDescent="0.2">
      <c r="D57" s="13"/>
      <c r="E57" s="11"/>
      <c r="P57" s="103"/>
      <c r="Q57" s="103"/>
      <c r="R57" s="103"/>
      <c r="V57" s="97"/>
      <c r="W57" s="97"/>
      <c r="X57" s="97"/>
      <c r="Z57" s="98"/>
      <c r="AA57" s="99"/>
      <c r="AB57" s="50"/>
      <c r="AC57" s="50"/>
      <c r="AD57" s="51"/>
    </row>
    <row r="58" spans="2:32" ht="15.75" customHeight="1" x14ac:dyDescent="0.2">
      <c r="B58" s="102">
        <f>colorfunction(D58,B10:X44,FALSE)</f>
        <v>3</v>
      </c>
      <c r="C58" s="102"/>
      <c r="D58" s="18"/>
      <c r="E58" s="7" t="s">
        <v>38</v>
      </c>
      <c r="F58" s="14"/>
      <c r="G58" s="8"/>
      <c r="H58" s="8"/>
      <c r="K58" s="15"/>
      <c r="M58" s="6"/>
      <c r="Q58" s="103">
        <v>300</v>
      </c>
      <c r="R58" s="125"/>
      <c r="V58" s="97">
        <f>Q58*B58</f>
        <v>900</v>
      </c>
      <c r="W58" s="97"/>
      <c r="X58" s="97"/>
      <c r="Z58" s="98" t="s">
        <v>54</v>
      </c>
      <c r="AA58" s="99"/>
      <c r="AB58" s="50" t="s">
        <v>80</v>
      </c>
      <c r="AC58" s="50"/>
      <c r="AD58" s="51"/>
    </row>
    <row r="59" spans="2:32" ht="15.75" customHeight="1" x14ac:dyDescent="0.2">
      <c r="P59" s="103"/>
      <c r="Q59" s="103"/>
      <c r="R59" s="103"/>
      <c r="V59" s="97"/>
      <c r="W59" s="97"/>
      <c r="X59" s="97"/>
      <c r="Z59" s="131"/>
      <c r="AA59" s="146"/>
      <c r="AB59" s="50"/>
      <c r="AC59" s="50"/>
      <c r="AD59" s="51"/>
    </row>
    <row r="60" spans="2:32" ht="15.75" customHeight="1" thickBot="1" x14ac:dyDescent="0.25">
      <c r="B60" s="124">
        <f>colorfunction(D60,B10:X44,FALSE)</f>
        <v>3</v>
      </c>
      <c r="C60" s="124"/>
      <c r="D60" s="5"/>
      <c r="E60" s="11" t="s">
        <v>16</v>
      </c>
      <c r="Q60" s="103">
        <v>300</v>
      </c>
      <c r="R60" s="102"/>
      <c r="V60" s="104">
        <f>Q60*B60</f>
        <v>900</v>
      </c>
      <c r="W60" s="104"/>
      <c r="X60" s="104"/>
      <c r="Z60" s="147"/>
      <c r="AA60" s="143"/>
      <c r="AB60" s="2"/>
      <c r="AC60" s="2"/>
      <c r="AD60" s="71"/>
    </row>
    <row r="61" spans="2:32" ht="15.75" customHeight="1" thickBot="1" x14ac:dyDescent="0.25">
      <c r="B61" s="6"/>
      <c r="C61" s="6"/>
      <c r="E61" s="11"/>
      <c r="W61" s="12"/>
      <c r="X61" s="12"/>
      <c r="Z61" s="144" t="s">
        <v>52</v>
      </c>
      <c r="AA61" s="145"/>
      <c r="AB61" s="88"/>
      <c r="AC61" s="81"/>
      <c r="AD61" s="53">
        <f>AC61-AB61</f>
        <v>0</v>
      </c>
    </row>
    <row r="62" spans="2:32" ht="15.75" customHeight="1" x14ac:dyDescent="0.2">
      <c r="B62" s="97">
        <f>SUM(B48,B50,B52,B58,B60)</f>
        <v>186</v>
      </c>
      <c r="C62" s="102"/>
      <c r="D62" s="12" t="s">
        <v>28</v>
      </c>
      <c r="N62" s="103" t="s">
        <v>34</v>
      </c>
      <c r="O62" s="102"/>
      <c r="P62" s="102"/>
      <c r="Q62" s="102"/>
      <c r="R62" s="102"/>
      <c r="S62" s="102"/>
      <c r="T62" s="102"/>
      <c r="U62" s="102"/>
      <c r="V62" s="97">
        <f>SUM(V60,V58)</f>
        <v>1800</v>
      </c>
      <c r="W62" s="97"/>
      <c r="X62" s="97"/>
      <c r="Y62" s="12"/>
      <c r="Z62" s="133" t="s">
        <v>53</v>
      </c>
      <c r="AA62" s="134"/>
      <c r="AB62" s="36">
        <f>AC61</f>
        <v>0</v>
      </c>
      <c r="AC62" s="36"/>
      <c r="AD62" s="40"/>
    </row>
    <row r="63" spans="2:32" ht="15.75" customHeight="1" thickBot="1" x14ac:dyDescent="0.25">
      <c r="O63" s="105" t="s">
        <v>36</v>
      </c>
      <c r="P63" s="106"/>
      <c r="Q63" s="106"/>
      <c r="R63" s="106"/>
      <c r="S63" s="106"/>
      <c r="T63" s="106"/>
      <c r="U63" s="106"/>
      <c r="Z63" s="129" t="s">
        <v>60</v>
      </c>
      <c r="AA63" s="130"/>
      <c r="AB63" s="130"/>
      <c r="AC63" s="130"/>
      <c r="AD63" s="41">
        <f>SUM(AD48:AD62)</f>
        <v>0</v>
      </c>
      <c r="AE63" s="12"/>
      <c r="AF63" s="12"/>
    </row>
    <row r="64" spans="2:32" ht="15.75" customHeight="1" x14ac:dyDescent="0.2">
      <c r="C64" s="11"/>
    </row>
    <row r="65" spans="2:16" ht="15.75" customHeight="1" x14ac:dyDescent="0.2">
      <c r="C65" s="11"/>
    </row>
    <row r="66" spans="2:16" ht="15.75" customHeight="1" x14ac:dyDescent="0.2"/>
    <row r="67" spans="2:16" ht="15.75" customHeight="1" x14ac:dyDescent="0.2">
      <c r="B67" s="126"/>
      <c r="C67" s="127"/>
      <c r="D67" s="127"/>
      <c r="E67" s="127"/>
      <c r="F67" s="127"/>
      <c r="G67" s="127"/>
      <c r="H67" s="127"/>
      <c r="J67" s="128"/>
      <c r="K67" s="127"/>
      <c r="L67" s="127"/>
      <c r="M67" s="127"/>
      <c r="N67" s="127"/>
      <c r="O67" s="127"/>
      <c r="P67" s="127"/>
    </row>
    <row r="68" spans="2:16" ht="15.75" customHeight="1" x14ac:dyDescent="0.2">
      <c r="B68" s="13"/>
      <c r="C68" s="13"/>
      <c r="D68" s="13"/>
      <c r="E68" s="13"/>
      <c r="F68" s="13"/>
      <c r="G68" s="13"/>
      <c r="H68" s="13"/>
      <c r="J68" s="13"/>
      <c r="K68" s="13"/>
      <c r="L68" s="13"/>
      <c r="M68" s="13"/>
      <c r="N68" s="13"/>
      <c r="O68" s="13"/>
      <c r="P68" s="13"/>
    </row>
    <row r="69" spans="2:16" ht="15.75" customHeight="1" x14ac:dyDescent="0.2">
      <c r="B69" s="17"/>
      <c r="C69" s="17"/>
      <c r="D69" s="17"/>
      <c r="E69" s="17"/>
      <c r="F69" s="17"/>
      <c r="G69" s="17"/>
      <c r="H69" s="17"/>
      <c r="J69" s="17"/>
      <c r="K69" s="17"/>
      <c r="L69" s="17"/>
      <c r="M69" s="17"/>
      <c r="N69" s="17"/>
      <c r="O69" s="17"/>
      <c r="P69" s="17"/>
    </row>
    <row r="70" spans="2:16" ht="15.75" customHeight="1" x14ac:dyDescent="0.2">
      <c r="B70" s="17"/>
      <c r="C70" s="17"/>
      <c r="D70" s="17"/>
      <c r="E70" s="17"/>
      <c r="F70" s="17"/>
      <c r="G70" s="17"/>
      <c r="H70" s="17"/>
      <c r="J70" s="17"/>
      <c r="K70" s="17"/>
      <c r="L70" s="17"/>
      <c r="M70" s="17"/>
      <c r="N70" s="17"/>
      <c r="O70" s="17"/>
      <c r="P70" s="17"/>
    </row>
    <row r="71" spans="2:16" ht="15.75" customHeight="1" x14ac:dyDescent="0.2">
      <c r="B71" s="17"/>
      <c r="C71" s="17"/>
      <c r="D71" s="17"/>
      <c r="E71" s="17"/>
      <c r="F71" s="17"/>
      <c r="G71" s="17"/>
      <c r="H71" s="17"/>
      <c r="J71" s="17"/>
      <c r="K71" s="17"/>
      <c r="L71" s="17"/>
      <c r="M71" s="17"/>
      <c r="N71" s="17"/>
      <c r="O71" s="17"/>
      <c r="P71" s="17"/>
    </row>
    <row r="72" spans="2:16" ht="15" customHeight="1" x14ac:dyDescent="0.2">
      <c r="B72" s="17"/>
      <c r="C72" s="17"/>
      <c r="D72" s="17"/>
      <c r="E72" s="17"/>
      <c r="F72" s="17"/>
      <c r="G72" s="17"/>
      <c r="H72" s="17"/>
      <c r="J72" s="17"/>
      <c r="K72" s="17"/>
      <c r="L72" s="17"/>
      <c r="M72" s="17"/>
      <c r="N72" s="17"/>
      <c r="O72" s="17"/>
      <c r="P72" s="17"/>
    </row>
    <row r="73" spans="2:16" ht="15.75" customHeight="1" x14ac:dyDescent="0.2">
      <c r="B73" s="17"/>
      <c r="C73" s="17"/>
      <c r="D73" s="17"/>
      <c r="E73" s="17"/>
      <c r="F73" s="17"/>
      <c r="G73" s="23"/>
      <c r="H73" s="17"/>
      <c r="J73" s="17"/>
      <c r="K73" s="17"/>
      <c r="L73" s="17"/>
      <c r="M73" s="17"/>
      <c r="N73" s="17"/>
      <c r="O73" s="17"/>
      <c r="P73" s="17"/>
    </row>
    <row r="74" spans="2:16" ht="16.5" customHeight="1" x14ac:dyDescent="0.2">
      <c r="B74" s="17"/>
      <c r="C74" s="17"/>
      <c r="D74" s="17"/>
      <c r="E74" s="17"/>
      <c r="F74" s="17"/>
      <c r="G74" s="17"/>
      <c r="H74" s="17"/>
      <c r="J74" s="17"/>
      <c r="K74" s="17"/>
      <c r="L74" s="17"/>
      <c r="M74" s="17"/>
      <c r="N74" s="17"/>
      <c r="O74" s="17"/>
      <c r="P74" s="17"/>
    </row>
    <row r="76" spans="2:16" x14ac:dyDescent="0.2">
      <c r="B76" s="26"/>
      <c r="C76" s="25"/>
      <c r="D76" s="25"/>
      <c r="E76" s="25"/>
      <c r="F76" s="25"/>
      <c r="G76" s="25"/>
      <c r="H76" s="25"/>
      <c r="J76" s="26"/>
      <c r="K76" s="25"/>
      <c r="L76" s="25"/>
      <c r="M76" s="25"/>
      <c r="N76" s="25"/>
      <c r="O76" s="25"/>
      <c r="P76" s="25"/>
    </row>
    <row r="77" spans="2:16" x14ac:dyDescent="0.2">
      <c r="B77" s="13"/>
      <c r="C77" s="13"/>
      <c r="D77" s="13"/>
      <c r="E77" s="13"/>
      <c r="F77" s="13"/>
      <c r="G77" s="13"/>
      <c r="H77" s="13"/>
      <c r="J77" s="13"/>
      <c r="K77" s="13"/>
      <c r="L77" s="13"/>
      <c r="M77" s="13"/>
      <c r="N77" s="13"/>
      <c r="O77" s="13"/>
      <c r="P77" s="13"/>
    </row>
    <row r="78" spans="2:16" x14ac:dyDescent="0.2">
      <c r="B78" s="17"/>
      <c r="C78" s="17"/>
      <c r="D78" s="17"/>
      <c r="E78" s="17"/>
      <c r="F78" s="17"/>
      <c r="G78" s="17"/>
      <c r="H78" s="17"/>
      <c r="J78" s="17"/>
      <c r="K78" s="17"/>
      <c r="L78" s="17"/>
      <c r="M78" s="17"/>
      <c r="N78" s="17"/>
      <c r="O78" s="17"/>
      <c r="P78" s="17"/>
    </row>
    <row r="79" spans="2:16" x14ac:dyDescent="0.2">
      <c r="B79" s="17"/>
      <c r="C79" s="23"/>
      <c r="D79" s="17"/>
      <c r="E79" s="17"/>
      <c r="F79" s="17"/>
      <c r="G79" s="17"/>
      <c r="H79" s="17"/>
      <c r="J79" s="17"/>
      <c r="K79" s="17"/>
      <c r="L79" s="17"/>
      <c r="M79" s="17"/>
      <c r="N79" s="17"/>
      <c r="O79" s="17"/>
      <c r="P79" s="17"/>
    </row>
    <row r="80" spans="2:16" x14ac:dyDescent="0.2">
      <c r="B80" s="17"/>
      <c r="C80" s="17"/>
      <c r="D80" s="17"/>
      <c r="E80" s="17"/>
      <c r="F80" s="17"/>
      <c r="G80" s="17"/>
      <c r="H80" s="17"/>
      <c r="J80" s="17"/>
      <c r="K80" s="17"/>
      <c r="L80" s="17"/>
      <c r="M80" s="17"/>
      <c r="N80" s="17"/>
      <c r="O80" s="17"/>
      <c r="P80" s="17"/>
    </row>
    <row r="81" spans="2:16" x14ac:dyDescent="0.2">
      <c r="B81" s="17"/>
      <c r="C81" s="17"/>
      <c r="D81" s="17"/>
      <c r="E81" s="17"/>
      <c r="F81" s="17"/>
      <c r="G81" s="17"/>
      <c r="H81" s="17"/>
      <c r="J81" s="17"/>
      <c r="K81" s="17"/>
      <c r="L81" s="17"/>
      <c r="M81" s="17"/>
      <c r="N81" s="17"/>
      <c r="O81" s="17"/>
      <c r="P81" s="17"/>
    </row>
    <row r="82" spans="2:16" x14ac:dyDescent="0.2">
      <c r="B82" s="17"/>
      <c r="C82" s="17"/>
      <c r="D82" s="17"/>
      <c r="E82" s="17"/>
      <c r="F82" s="17"/>
      <c r="G82" s="17"/>
      <c r="H82" s="17"/>
      <c r="J82" s="17"/>
      <c r="K82" s="17"/>
      <c r="L82" s="17"/>
      <c r="M82" s="17"/>
      <c r="N82" s="17"/>
      <c r="O82" s="17"/>
      <c r="P82" s="17"/>
    </row>
    <row r="83" spans="2:16" x14ac:dyDescent="0.2">
      <c r="B83" s="17"/>
      <c r="C83" s="17"/>
      <c r="D83" s="17"/>
      <c r="E83" s="17"/>
      <c r="F83" s="17"/>
      <c r="G83" s="17"/>
      <c r="H83" s="17"/>
      <c r="J83" s="17"/>
      <c r="K83" s="17"/>
      <c r="L83" s="17"/>
      <c r="M83" s="17"/>
      <c r="N83" s="17"/>
      <c r="O83" s="17"/>
      <c r="P83" s="17"/>
    </row>
  </sheetData>
  <sheetProtection sheet="1" objects="1" scenarios="1" selectLockedCells="1"/>
  <mergeCells count="81">
    <mergeCell ref="Z29:AB29"/>
    <mergeCell ref="Z30:AB30"/>
    <mergeCell ref="Z31:AB31"/>
    <mergeCell ref="Z32:AB32"/>
    <mergeCell ref="Z61:AA61"/>
    <mergeCell ref="Z59:AA59"/>
    <mergeCell ref="Z57:AA57"/>
    <mergeCell ref="Z58:AA58"/>
    <mergeCell ref="Z60:AA60"/>
    <mergeCell ref="Z45:AC46"/>
    <mergeCell ref="Z48:AA48"/>
    <mergeCell ref="Z49:AA49"/>
    <mergeCell ref="Z23:AD23"/>
    <mergeCell ref="Z27:AB27"/>
    <mergeCell ref="Z24:AB24"/>
    <mergeCell ref="Z25:AB25"/>
    <mergeCell ref="Z28:AB28"/>
    <mergeCell ref="Z63:AC63"/>
    <mergeCell ref="Z55:AA55"/>
    <mergeCell ref="Z50:AA50"/>
    <mergeCell ref="Z51:AA51"/>
    <mergeCell ref="Z52:AA52"/>
    <mergeCell ref="Z53:AA53"/>
    <mergeCell ref="Z54:AA54"/>
    <mergeCell ref="Z62:AA62"/>
    <mergeCell ref="B67:H67"/>
    <mergeCell ref="J67:P67"/>
    <mergeCell ref="B62:C62"/>
    <mergeCell ref="N62:U62"/>
    <mergeCell ref="V62:X62"/>
    <mergeCell ref="O63:U63"/>
    <mergeCell ref="V56:X56"/>
    <mergeCell ref="B60:C60"/>
    <mergeCell ref="Q60:R60"/>
    <mergeCell ref="V60:X60"/>
    <mergeCell ref="B58:C58"/>
    <mergeCell ref="Q58:R58"/>
    <mergeCell ref="V58:X58"/>
    <mergeCell ref="P59:R59"/>
    <mergeCell ref="V59:X59"/>
    <mergeCell ref="P57:R57"/>
    <mergeCell ref="V57:X57"/>
    <mergeCell ref="B1:X5"/>
    <mergeCell ref="B6:X8"/>
    <mergeCell ref="B10:H10"/>
    <mergeCell ref="J10:P10"/>
    <mergeCell ref="R10:X10"/>
    <mergeCell ref="B19:H19"/>
    <mergeCell ref="J19:P19"/>
    <mergeCell ref="R19:X19"/>
    <mergeCell ref="B28:H28"/>
    <mergeCell ref="J28:P28"/>
    <mergeCell ref="R28:X28"/>
    <mergeCell ref="B37:H37"/>
    <mergeCell ref="J37:P37"/>
    <mergeCell ref="R37:X37"/>
    <mergeCell ref="P49:R49"/>
    <mergeCell ref="V49:X49"/>
    <mergeCell ref="P47:R47"/>
    <mergeCell ref="V47:X47"/>
    <mergeCell ref="B48:C48"/>
    <mergeCell ref="P48:R48"/>
    <mergeCell ref="V48:X48"/>
    <mergeCell ref="P46:R46"/>
    <mergeCell ref="V46:X46"/>
    <mergeCell ref="B50:C50"/>
    <mergeCell ref="P50:R50"/>
    <mergeCell ref="V50:X50"/>
    <mergeCell ref="Z56:AA56"/>
    <mergeCell ref="Z41:AC44"/>
    <mergeCell ref="B56:C56"/>
    <mergeCell ref="P56:R56"/>
    <mergeCell ref="B52:C52"/>
    <mergeCell ref="P52:R52"/>
    <mergeCell ref="V52:X52"/>
    <mergeCell ref="B54:C54"/>
    <mergeCell ref="O54:U54"/>
    <mergeCell ref="V54:X54"/>
    <mergeCell ref="H55:I55"/>
    <mergeCell ref="O55:U55"/>
    <mergeCell ref="V55:X55"/>
  </mergeCells>
  <pageMargins left="0.25" right="0.25" top="0.75" bottom="0.75" header="0.3" footer="0.3"/>
  <pageSetup scale="6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84ABA457B18345957AEBA5EE53A67E" ma:contentTypeVersion="12" ma:contentTypeDescription="Create a new document." ma:contentTypeScope="" ma:versionID="04ed73124b6b6f2bc688d64651c69b49">
  <xsd:schema xmlns:xsd="http://www.w3.org/2001/XMLSchema" xmlns:xs="http://www.w3.org/2001/XMLSchema" xmlns:p="http://schemas.microsoft.com/office/2006/metadata/properties" xmlns:ns2="5b2a5e3a-9402-4c47-9c63-8b354c11f3f6" xmlns:ns3="6e889647-d01d-4211-8db0-57dd4b13cb0b" targetNamespace="http://schemas.microsoft.com/office/2006/metadata/properties" ma:root="true" ma:fieldsID="ece29c88a8b4cde9ddbd183438c2e215" ns2:_="" ns3:_="">
    <xsd:import namespace="5b2a5e3a-9402-4c47-9c63-8b354c11f3f6"/>
    <xsd:import namespace="6e889647-d01d-4211-8db0-57dd4b13cb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a5e3a-9402-4c47-9c63-8b354c11f3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89647-d01d-4211-8db0-57dd4b13cb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DD375A-A3B8-48A1-AB92-499A661EFEBF}">
  <ds:schemaRefs>
    <ds:schemaRef ds:uri="5b2a5e3a-9402-4c47-9c63-8b354c11f3f6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6e889647-d01d-4211-8db0-57dd4b13cb0b"/>
  </ds:schemaRefs>
</ds:datastoreItem>
</file>

<file path=customXml/itemProps2.xml><?xml version="1.0" encoding="utf-8"?>
<ds:datastoreItem xmlns:ds="http://schemas.openxmlformats.org/officeDocument/2006/customXml" ds:itemID="{A79BA5F0-ABE7-4A7B-8C88-A27824CAC7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DA0381-197B-4CB9-9DA4-FFC7A69482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a5e3a-9402-4c47-9c63-8b354c11f3f6"/>
    <ds:schemaRef ds:uri="6e889647-d01d-4211-8db0-57dd4b13cb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Government of Yukon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2022-2023 Whitehorse Elementary Calendar</dc:title>
  <dc:creator>James.McCullough</dc:creator>
  <cp:lastModifiedBy>Maura.Sullivan</cp:lastModifiedBy>
  <cp:lastPrinted>2022-12-09T00:19:04Z</cp:lastPrinted>
  <dcterms:created xsi:type="dcterms:W3CDTF">2016-10-03T16:35:35Z</dcterms:created>
  <dcterms:modified xsi:type="dcterms:W3CDTF">2023-04-26T04:42:02Z</dcterms:modified>
  <cp:contentStatus>Work In Progress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0x010100F584ABA457B18345957AEBA5EE53A67E</vt:lpwstr>
  </property>
  <property fmtid="{D5CDD505-2E9C-101B-9397-08002B2CF9AE}" pid="3" name="_dlc_DocIdItemGuid">
    <vt:lpwstr>48508a16-20c0-4843-9258-588d4ea95aa2</vt:lpwstr>
  </property>
  <property fmtid="{D5CDD505-2E9C-101B-9397-08002B2CF9AE}" pid="4" name="Division/Branch">
    <vt:lpwstr>14;#Public Schools|31b9387d-5672-4205-a02f-40a82cac8ecb</vt:lpwstr>
  </property>
  <property fmtid="{D5CDD505-2E9C-101B-9397-08002B2CF9AE}" pid="5" name="TaxKeyword">
    <vt:lpwstr/>
  </property>
  <property fmtid="{D5CDD505-2E9C-101B-9397-08002B2CF9AE}" pid="6" name="_docset_NoMedatataSyncRequired">
    <vt:lpwstr>False</vt:lpwstr>
  </property>
  <property fmtid="{D5CDD505-2E9C-101B-9397-08002B2CF9AE}" pid="7" name="Lead">
    <vt:lpwstr>751;#Bob.Walker</vt:lpwstr>
  </property>
  <property fmtid="{D5CDD505-2E9C-101B-9397-08002B2CF9AE}" pid="8" name="EDU Classification">
    <vt:lpwstr/>
  </property>
  <property fmtid="{D5CDD505-2E9C-101B-9397-08002B2CF9AE}" pid="9" name="Document Approval">
    <vt:lpwstr>, </vt:lpwstr>
  </property>
</Properties>
</file>